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922b0b09328d329/Data World/Programas/Excel Básico a Avanzado/Carpeta para compartir/"/>
    </mc:Choice>
  </mc:AlternateContent>
  <xr:revisionPtr revIDLastSave="601" documentId="13_ncr:1_{9785B9DB-967B-402F-93EB-818055790B27}" xr6:coauthVersionLast="47" xr6:coauthVersionMax="47" xr10:uidLastSave="{6ADEE24A-DC2C-41EC-9DF7-EA07DF55EE3D}"/>
  <bookViews>
    <workbookView xWindow="-108" yWindow="-108" windowWidth="23256" windowHeight="12456" xr2:uid="{00000000-000D-0000-FFFF-FFFF00000000}"/>
  </bookViews>
  <sheets>
    <sheet name="Bienvenida" sheetId="6" r:id="rId1"/>
    <sheet name="Intro a Si" sheetId="8" r:id="rId2"/>
    <sheet name="Función Si" sheetId="5" r:id="rId3"/>
    <sheet name="Mas Sí" sheetId="4" r:id="rId4"/>
    <sheet name="Intro Si Anidado" sheetId="12" r:id="rId5"/>
    <sheet name="Si Anidado" sheetId="3" r:id="rId6"/>
    <sheet name="Índice de Masa Corporal" sheetId="2" r:id="rId7"/>
    <sheet name="Función Y-O" sheetId="1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1" i="5" l="1"/>
  <c r="E70" i="5"/>
  <c r="E69" i="5"/>
  <c r="E68" i="5"/>
  <c r="E67" i="5"/>
  <c r="E66" i="5"/>
  <c r="E65" i="5"/>
  <c r="E64" i="5"/>
  <c r="E63" i="5"/>
  <c r="E62" i="5"/>
  <c r="E61" i="5"/>
  <c r="E60" i="5"/>
  <c r="E59" i="5"/>
  <c r="E58" i="5"/>
  <c r="E57" i="5"/>
  <c r="E56" i="5"/>
  <c r="E55" i="5"/>
  <c r="E54" i="5"/>
  <c r="E53" i="5"/>
  <c r="E52" i="5"/>
  <c r="E51" i="5"/>
  <c r="E50" i="5"/>
  <c r="E49" i="5"/>
  <c r="E48" i="5"/>
  <c r="E47" i="5"/>
  <c r="E46" i="5"/>
  <c r="E45" i="5"/>
  <c r="E44" i="5"/>
  <c r="E43" i="5"/>
  <c r="E42" i="5"/>
  <c r="E41" i="5"/>
  <c r="E40" i="5"/>
  <c r="E39" i="5"/>
  <c r="E38" i="5"/>
  <c r="E37" i="5"/>
  <c r="E36" i="5"/>
  <c r="E35" i="5"/>
  <c r="E34" i="5"/>
  <c r="E33" i="5"/>
  <c r="E32" i="5"/>
  <c r="E31" i="5"/>
  <c r="E30" i="5"/>
  <c r="E29" i="5"/>
  <c r="E28" i="5"/>
  <c r="E27" i="5"/>
  <c r="E26" i="5"/>
  <c r="E25" i="5"/>
  <c r="E24" i="5"/>
  <c r="E23" i="5"/>
  <c r="E22" i="5"/>
  <c r="E21" i="5"/>
  <c r="E20" i="5"/>
  <c r="E19" i="5"/>
  <c r="E18" i="5"/>
  <c r="E17" i="5"/>
  <c r="E16" i="5"/>
  <c r="E15" i="5"/>
  <c r="E14" i="5"/>
  <c r="E13" i="5"/>
  <c r="E12" i="5"/>
  <c r="E11" i="5"/>
  <c r="E10" i="5"/>
  <c r="E9" i="5"/>
  <c r="I9" i="5" l="1"/>
  <c r="I32" i="5" l="1"/>
  <c r="I48" i="5"/>
  <c r="I18" i="5"/>
  <c r="I41" i="5"/>
  <c r="I26" i="5"/>
  <c r="I50" i="5"/>
  <c r="I66" i="5"/>
  <c r="I13" i="5"/>
  <c r="I20" i="5"/>
  <c r="I51" i="5"/>
  <c r="I59" i="5"/>
  <c r="I67" i="5"/>
  <c r="I17" i="5"/>
  <c r="I40" i="5"/>
  <c r="I64" i="5"/>
  <c r="I12" i="5"/>
  <c r="I33" i="5"/>
  <c r="I34" i="5"/>
  <c r="I58" i="5"/>
  <c r="I21" i="5"/>
  <c r="I28" i="5"/>
  <c r="I44" i="5"/>
  <c r="I52" i="5"/>
  <c r="I60" i="5"/>
  <c r="I22" i="5"/>
  <c r="I30" i="5"/>
  <c r="I38" i="5"/>
  <c r="I46" i="5"/>
  <c r="I54" i="5"/>
  <c r="I62" i="5"/>
  <c r="I70" i="5"/>
  <c r="I24" i="5"/>
  <c r="I56" i="5"/>
  <c r="I25" i="5"/>
  <c r="I49" i="5"/>
  <c r="I42" i="5"/>
  <c r="I14" i="5"/>
  <c r="I36" i="5"/>
  <c r="I68" i="5"/>
  <c r="I10" i="5"/>
  <c r="I16" i="5"/>
  <c r="I23" i="5"/>
  <c r="I71" i="5"/>
  <c r="I11" i="5"/>
  <c r="I15" i="5"/>
  <c r="I19" i="5"/>
  <c r="I27" i="5"/>
  <c r="I29" i="5"/>
  <c r="I31" i="5"/>
  <c r="I35" i="5"/>
  <c r="I37" i="5"/>
  <c r="I39" i="5"/>
  <c r="I43" i="5"/>
  <c r="I45" i="5"/>
  <c r="I47" i="5"/>
  <c r="I53" i="5"/>
  <c r="I55" i="5"/>
  <c r="I57" i="5"/>
  <c r="I61" i="5"/>
  <c r="I63" i="5"/>
  <c r="I65" i="5"/>
  <c r="I69" i="5"/>
  <c r="D15" i="2"/>
  <c r="C15" i="2"/>
  <c r="D14" i="2"/>
  <c r="C14" i="2"/>
  <c r="D13" i="2"/>
  <c r="C13" i="2"/>
  <c r="D12" i="2"/>
  <c r="C12" i="2"/>
  <c r="D11" i="2"/>
  <c r="C11" i="2"/>
  <c r="D10" i="2"/>
  <c r="C10" i="2"/>
  <c r="J12" i="3"/>
  <c r="E10" i="2" l="1"/>
  <c r="E15" i="2"/>
  <c r="E13" i="2"/>
  <c r="E12" i="2"/>
  <c r="E11" i="2"/>
  <c r="E14" i="2"/>
  <c r="J11" i="3"/>
  <c r="D23" i="4"/>
  <c r="D18" i="4"/>
  <c r="E11" i="4"/>
  <c r="K20" i="1" l="1"/>
  <c r="K17" i="1"/>
  <c r="K18" i="1"/>
  <c r="K14" i="1"/>
  <c r="K13" i="1"/>
  <c r="K15" i="1"/>
  <c r="K11" i="1"/>
  <c r="K10" i="1"/>
  <c r="G14" i="2"/>
  <c r="G12" i="2"/>
  <c r="G15" i="2"/>
  <c r="G13" i="2"/>
  <c r="G11" i="2"/>
  <c r="G10" i="2"/>
  <c r="E25" i="4"/>
  <c r="E20" i="4"/>
  <c r="E15" i="4"/>
</calcChain>
</file>

<file path=xl/sharedStrings.xml><?xml version="1.0" encoding="utf-8"?>
<sst xmlns="http://schemas.openxmlformats.org/spreadsheetml/2006/main" count="158" uniqueCount="91">
  <si>
    <t>&gt;</t>
  </si>
  <si>
    <t>&lt;</t>
  </si>
  <si>
    <t>&gt;=</t>
  </si>
  <si>
    <t>&lt;=</t>
  </si>
  <si>
    <t>&lt;&gt;</t>
  </si>
  <si>
    <t>Cantidad</t>
  </si>
  <si>
    <t>Objeto</t>
  </si>
  <si>
    <t>Precio x Unidad</t>
  </si>
  <si>
    <t>Precio Total</t>
  </si>
  <si>
    <t>Descuento Si/No</t>
  </si>
  <si>
    <t>Descuento en $</t>
  </si>
  <si>
    <t>Precio Final</t>
  </si>
  <si>
    <t>Política de Precio</t>
  </si>
  <si>
    <t>Descuento de 15% sobre el total, si compra 2,500 pesos o más</t>
  </si>
  <si>
    <t>Silla</t>
  </si>
  <si>
    <t>% de Descuento</t>
  </si>
  <si>
    <t>Buró</t>
  </si>
  <si>
    <t>Total Necesario</t>
  </si>
  <si>
    <t>Escritorio</t>
  </si>
  <si>
    <t>Mesa</t>
  </si>
  <si>
    <t>Librero</t>
  </si>
  <si>
    <t>Lámpara</t>
  </si>
  <si>
    <t>Resultados Posibles</t>
  </si>
  <si>
    <t>Más horas de capacitación que las requeridas</t>
  </si>
  <si>
    <t>Si Cumplió</t>
  </si>
  <si>
    <t>T.I.</t>
  </si>
  <si>
    <t>Horas de capacitación</t>
  </si>
  <si>
    <t>Menos horas de capacitación que las requeridas</t>
  </si>
  <si>
    <t>No cumplió</t>
  </si>
  <si>
    <t>Horas Requeridas</t>
  </si>
  <si>
    <t>Finanzas</t>
  </si>
  <si>
    <t>Contabilidad</t>
  </si>
  <si>
    <t>Producción</t>
  </si>
  <si>
    <t>Mayor</t>
  </si>
  <si>
    <t>Menor</t>
  </si>
  <si>
    <t>Mayor o igual</t>
  </si>
  <si>
    <t>Menor o igual</t>
  </si>
  <si>
    <t>=</t>
  </si>
  <si>
    <t>Igual</t>
  </si>
  <si>
    <t>Diferente a</t>
  </si>
  <si>
    <t>Ventas</t>
  </si>
  <si>
    <t>Tabla de Comisión</t>
  </si>
  <si>
    <t>Comisión</t>
  </si>
  <si>
    <t>Mayor que</t>
  </si>
  <si>
    <t>En %</t>
  </si>
  <si>
    <t>Mayor Que</t>
  </si>
  <si>
    <t>En $$$$</t>
  </si>
  <si>
    <t>Nombre</t>
  </si>
  <si>
    <t>Estatura (CM)</t>
  </si>
  <si>
    <t>Peso (KG)</t>
  </si>
  <si>
    <t>IMC</t>
  </si>
  <si>
    <t>Condición</t>
  </si>
  <si>
    <t>Medidas</t>
  </si>
  <si>
    <t>Juan Perez</t>
  </si>
  <si>
    <t>Condicion</t>
  </si>
  <si>
    <t>Pedro Paramo</t>
  </si>
  <si>
    <t>Menor a</t>
  </si>
  <si>
    <t>Bajo de Peso</t>
  </si>
  <si>
    <t>Juan Rulfo</t>
  </si>
  <si>
    <t>Peso Correcto</t>
  </si>
  <si>
    <t>Octavio Paz</t>
  </si>
  <si>
    <t>Sobrepeso</t>
  </si>
  <si>
    <t>Frida Khalo</t>
  </si>
  <si>
    <t>Mayor o igual a</t>
  </si>
  <si>
    <t>Obesidad Mórbida</t>
  </si>
  <si>
    <t>Diego Rivera</t>
  </si>
  <si>
    <t>Ejecutivo</t>
  </si>
  <si>
    <t>Cuenta Básica</t>
  </si>
  <si>
    <t>Pagarés</t>
  </si>
  <si>
    <t>Inversión Fija</t>
  </si>
  <si>
    <t>Inversión Oro</t>
  </si>
  <si>
    <t>Total</t>
  </si>
  <si>
    <t>Hay Bono/No Hay</t>
  </si>
  <si>
    <t>Monto del Bono</t>
  </si>
  <si>
    <t>Política de Bonos</t>
  </si>
  <si>
    <r>
      <t xml:space="preserve">Necesitan colocar más de 200,000 pesos en total </t>
    </r>
    <r>
      <rPr>
        <b/>
        <i/>
        <sz val="11"/>
        <color theme="7" tint="-0.249977111117893"/>
        <rFont val="Calibri"/>
        <family val="2"/>
        <scheme val="minor"/>
      </rPr>
      <t>y</t>
    </r>
    <r>
      <rPr>
        <i/>
        <sz val="11"/>
        <color rgb="FF7F7F7F"/>
        <rFont val="Calibri"/>
        <family val="2"/>
        <scheme val="minor"/>
      </rPr>
      <t xml:space="preserve"> al menos 50,000 en la cuenta básica.</t>
    </r>
  </si>
  <si>
    <t>Ramirez</t>
  </si>
  <si>
    <t>Aplica el bono como en la tabla de abajo se dice. El bono total a pagar es la suma de los 3</t>
  </si>
  <si>
    <t>Jimenez</t>
  </si>
  <si>
    <t>Bono del Total</t>
  </si>
  <si>
    <r>
      <t xml:space="preserve">Necesitan colocar más de 300,000 pesos </t>
    </r>
    <r>
      <rPr>
        <b/>
        <i/>
        <sz val="11"/>
        <color theme="7" tint="-0.249977111117893"/>
        <rFont val="Calibri"/>
        <family val="2"/>
        <scheme val="minor"/>
      </rPr>
      <t>o</t>
    </r>
    <r>
      <rPr>
        <i/>
        <sz val="11"/>
        <color rgb="FF7F7F7F"/>
        <rFont val="Calibri"/>
        <family val="2"/>
        <scheme val="minor"/>
      </rPr>
      <t xml:space="preserve"> al menos 70,000 en la inversión fija</t>
    </r>
  </si>
  <si>
    <t>Cedeño</t>
  </si>
  <si>
    <t>Bono Pagarés</t>
  </si>
  <si>
    <t>Macias</t>
  </si>
  <si>
    <t>Bono Inversión Oro</t>
  </si>
  <si>
    <t>Contreras</t>
  </si>
  <si>
    <t>Necesitan colocar más de 250,000 pesos y al menos 20,000 en pagarés o inversión oro</t>
  </si>
  <si>
    <t>Alvárez</t>
  </si>
  <si>
    <t>Del Toro</t>
  </si>
  <si>
    <t>Necesitan colocar al menos 300,000 pesos en total y mínimo 50,000 pesos en cada tipo de cuenta</t>
  </si>
  <si>
    <t>Del Paso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</si>
</sst>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8" formatCode="&quot;$&quot;\ #,##0.00;[Red]\-&quot;$&quot;\ #,##0.00"/>
    <numFmt numFmtId="164" formatCode="&quot;$&quot;#,##0.00;[Red]\-&quot;$&quot;#,##0.00"/>
    <numFmt numFmtId="165" formatCode="_-&quot;$&quot;* #,##0.00_-;\-&quot;$&quot;* #,##0.00_-;_-&quot;$&quot;* &quot;-&quot;??_-;_-@_-"/>
    <numFmt numFmtId="166" formatCode="0.0%"/>
    <numFmt numFmtId="167" formatCode="_-&quot;$&quot;* #,##0_-;\-&quot;$&quot;* #,##0_-;_-&quot;$&quot;* &quot;-&quot;??_-;_-@_-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sz val="12"/>
      <color theme="0"/>
      <name val="Segoe UI Light"/>
      <family val="2"/>
    </font>
    <font>
      <i/>
      <sz val="11"/>
      <color rgb="FF7F7F7F"/>
      <name val="Calibri"/>
      <family val="2"/>
      <scheme val="minor"/>
    </font>
    <font>
      <sz val="11"/>
      <color rgb="FF227447"/>
      <name val="Calibri"/>
      <family val="2"/>
      <scheme val="minor"/>
    </font>
    <font>
      <sz val="20"/>
      <color theme="1"/>
      <name val="Calibri"/>
      <family val="2"/>
      <scheme val="minor"/>
    </font>
    <font>
      <b/>
      <i/>
      <sz val="11"/>
      <color theme="7" tint="-0.249977111117893"/>
      <name val="Calibri"/>
      <family val="2"/>
      <scheme val="minor"/>
    </font>
    <font>
      <sz val="2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004AAD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14">
    <border>
      <left/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6">
    <xf numFmtId="0" fontId="0" fillId="0" borderId="0"/>
    <xf numFmtId="0" fontId="3" fillId="2" borderId="0" applyNumberFormat="0" applyBorder="0" applyAlignment="0" applyProtection="0"/>
    <xf numFmtId="0" fontId="1" fillId="3" borderId="0" applyNumberFormat="0" applyBorder="0" applyAlignment="0" applyProtection="0"/>
    <xf numFmtId="165" fontId="1" fillId="0" borderId="0" applyFont="0" applyFill="0" applyBorder="0" applyAlignment="0" applyProtection="0"/>
    <xf numFmtId="0" fontId="6" fillId="0" borderId="0" applyNumberFormat="0" applyFill="0" applyBorder="0" applyAlignment="0" applyProtection="0"/>
    <xf numFmtId="9" fontId="1" fillId="0" borderId="0" applyFont="0" applyFill="0" applyBorder="0" applyAlignment="0" applyProtection="0"/>
  </cellStyleXfs>
  <cellXfs count="82">
    <xf numFmtId="0" fontId="0" fillId="0" borderId="0" xfId="0"/>
    <xf numFmtId="0" fontId="0" fillId="0" borderId="1" xfId="0" applyBorder="1"/>
    <xf numFmtId="164" fontId="0" fillId="0" borderId="0" xfId="0" applyNumberFormat="1"/>
    <xf numFmtId="0" fontId="4" fillId="3" borderId="0" xfId="2" applyFont="1" applyBorder="1" applyAlignment="1" applyProtection="1">
      <alignment horizontal="center"/>
      <protection locked="0"/>
    </xf>
    <xf numFmtId="164" fontId="4" fillId="3" borderId="2" xfId="2" applyNumberFormat="1" applyFont="1" applyBorder="1" applyProtection="1">
      <protection locked="0"/>
    </xf>
    <xf numFmtId="0" fontId="0" fillId="0" borderId="3" xfId="0" applyBorder="1"/>
    <xf numFmtId="0" fontId="0" fillId="0" borderId="4" xfId="0" applyBorder="1"/>
    <xf numFmtId="164" fontId="0" fillId="0" borderId="4" xfId="0" applyNumberFormat="1" applyBorder="1"/>
    <xf numFmtId="0" fontId="0" fillId="0" borderId="0" xfId="0" applyAlignment="1" applyProtection="1">
      <alignment horizontal="center"/>
      <protection hidden="1"/>
    </xf>
    <xf numFmtId="0" fontId="2" fillId="5" borderId="0" xfId="1" applyFont="1" applyFill="1"/>
    <xf numFmtId="0" fontId="1" fillId="5" borderId="0" xfId="1" applyFont="1" applyFill="1"/>
    <xf numFmtId="0" fontId="2" fillId="0" borderId="0" xfId="0" applyFont="1"/>
    <xf numFmtId="0" fontId="0" fillId="4" borderId="0" xfId="0" applyFill="1"/>
    <xf numFmtId="0" fontId="0" fillId="0" borderId="0" xfId="0" applyProtection="1">
      <protection locked="0"/>
    </xf>
    <xf numFmtId="0" fontId="0" fillId="0" borderId="0" xfId="0" applyProtection="1">
      <protection hidden="1"/>
    </xf>
    <xf numFmtId="165" fontId="0" fillId="0" borderId="5" xfId="3" applyFont="1" applyBorder="1"/>
    <xf numFmtId="164" fontId="0" fillId="0" borderId="6" xfId="0" applyNumberFormat="1" applyBorder="1"/>
    <xf numFmtId="166" fontId="0" fillId="0" borderId="7" xfId="0" applyNumberFormat="1" applyBorder="1"/>
    <xf numFmtId="10" fontId="4" fillId="3" borderId="8" xfId="2" applyNumberFormat="1" applyFont="1" applyBorder="1" applyProtection="1">
      <protection locked="0"/>
    </xf>
    <xf numFmtId="164" fontId="0" fillId="0" borderId="1" xfId="0" applyNumberFormat="1" applyBorder="1"/>
    <xf numFmtId="9" fontId="0" fillId="0" borderId="2" xfId="0" applyNumberFormat="1" applyBorder="1"/>
    <xf numFmtId="164" fontId="0" fillId="0" borderId="3" xfId="0" applyNumberFormat="1" applyBorder="1"/>
    <xf numFmtId="9" fontId="0" fillId="0" borderId="10" xfId="0" applyNumberFormat="1" applyBorder="1"/>
    <xf numFmtId="0" fontId="4" fillId="3" borderId="8" xfId="2" applyFont="1" applyBorder="1" applyProtection="1">
      <protection locked="0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1" xfId="0" applyBorder="1"/>
    <xf numFmtId="165" fontId="0" fillId="0" borderId="11" xfId="3" applyFont="1" applyBorder="1"/>
    <xf numFmtId="165" fontId="4" fillId="3" borderId="11" xfId="2" applyNumberFormat="1" applyFont="1" applyBorder="1" applyProtection="1">
      <protection locked="0"/>
    </xf>
    <xf numFmtId="0" fontId="4" fillId="3" borderId="11" xfId="2" applyFont="1" applyBorder="1" applyProtection="1">
      <protection locked="0"/>
    </xf>
    <xf numFmtId="164" fontId="4" fillId="3" borderId="7" xfId="2" applyNumberFormat="1" applyFont="1" applyBorder="1" applyProtection="1">
      <protection locked="0"/>
    </xf>
    <xf numFmtId="165" fontId="0" fillId="0" borderId="4" xfId="3" applyFont="1" applyBorder="1"/>
    <xf numFmtId="165" fontId="4" fillId="3" borderId="4" xfId="2" applyNumberFormat="1" applyFont="1" applyBorder="1" applyProtection="1">
      <protection locked="0"/>
    </xf>
    <xf numFmtId="0" fontId="4" fillId="3" borderId="4" xfId="2" applyFont="1" applyBorder="1" applyProtection="1">
      <protection locked="0"/>
    </xf>
    <xf numFmtId="164" fontId="4" fillId="3" borderId="10" xfId="2" applyNumberFormat="1" applyFont="1" applyBorder="1" applyProtection="1">
      <protection locked="0"/>
    </xf>
    <xf numFmtId="0" fontId="4" fillId="0" borderId="0" xfId="0" applyFont="1" applyProtection="1">
      <protection locked="0"/>
    </xf>
    <xf numFmtId="165" fontId="0" fillId="0" borderId="0" xfId="3" applyFont="1" applyBorder="1"/>
    <xf numFmtId="165" fontId="4" fillId="3" borderId="0" xfId="2" applyNumberFormat="1" applyFont="1" applyBorder="1" applyProtection="1">
      <protection locked="0"/>
    </xf>
    <xf numFmtId="0" fontId="4" fillId="3" borderId="0" xfId="2" applyFont="1" applyBorder="1" applyProtection="1">
      <protection locked="0"/>
    </xf>
    <xf numFmtId="0" fontId="0" fillId="0" borderId="2" xfId="0" applyBorder="1"/>
    <xf numFmtId="0" fontId="0" fillId="0" borderId="10" xfId="0" applyBorder="1"/>
    <xf numFmtId="0" fontId="7" fillId="6" borderId="0" xfId="0" applyFont="1" applyFill="1"/>
    <xf numFmtId="0" fontId="5" fillId="6" borderId="0" xfId="1" applyFont="1" applyFill="1"/>
    <xf numFmtId="164" fontId="4" fillId="7" borderId="0" xfId="2" applyNumberFormat="1" applyFont="1" applyFill="1" applyBorder="1" applyProtection="1">
      <protection locked="0"/>
    </xf>
    <xf numFmtId="164" fontId="4" fillId="7" borderId="2" xfId="2" applyNumberFormat="1" applyFont="1" applyFill="1" applyBorder="1" applyProtection="1">
      <protection locked="0"/>
    </xf>
    <xf numFmtId="166" fontId="0" fillId="0" borderId="0" xfId="5" applyNumberFormat="1" applyFont="1"/>
    <xf numFmtId="167" fontId="4" fillId="3" borderId="8" xfId="3" applyNumberFormat="1" applyFont="1" applyFill="1" applyBorder="1" applyProtection="1">
      <protection locked="0"/>
    </xf>
    <xf numFmtId="0" fontId="8" fillId="0" borderId="0" xfId="0" applyFont="1"/>
    <xf numFmtId="0" fontId="4" fillId="3" borderId="12" xfId="2" applyFont="1" applyBorder="1" applyProtection="1">
      <protection locked="0"/>
    </xf>
    <xf numFmtId="0" fontId="4" fillId="3" borderId="9" xfId="2" applyFont="1" applyBorder="1" applyProtection="1">
      <protection locked="0"/>
    </xf>
    <xf numFmtId="167" fontId="4" fillId="7" borderId="0" xfId="3" applyNumberFormat="1" applyFont="1" applyFill="1" applyBorder="1" applyAlignment="1" applyProtection="1">
      <alignment horizontal="center"/>
      <protection locked="0"/>
    </xf>
    <xf numFmtId="0" fontId="0" fillId="0" borderId="13" xfId="0" applyBorder="1"/>
    <xf numFmtId="0" fontId="0" fillId="8" borderId="13" xfId="0" applyFill="1" applyBorder="1"/>
    <xf numFmtId="0" fontId="11" fillId="0" borderId="0" xfId="0" applyFont="1"/>
    <xf numFmtId="0" fontId="12" fillId="0" borderId="0" xfId="0" applyFont="1"/>
    <xf numFmtId="0" fontId="10" fillId="0" borderId="0" xfId="0" applyFont="1"/>
    <xf numFmtId="0" fontId="13" fillId="0" borderId="0" xfId="0" applyFont="1" applyAlignment="1">
      <alignment horizontal="center"/>
    </xf>
    <xf numFmtId="2" fontId="0" fillId="9" borderId="0" xfId="0" applyNumberFormat="1" applyFill="1"/>
    <xf numFmtId="2" fontId="0" fillId="9" borderId="4" xfId="0" applyNumberFormat="1" applyFill="1" applyBorder="1"/>
    <xf numFmtId="0" fontId="2" fillId="5" borderId="0" xfId="1" applyFont="1" applyFill="1" applyAlignment="1">
      <alignment horizontal="center"/>
    </xf>
    <xf numFmtId="8" fontId="0" fillId="0" borderId="0" xfId="0" applyNumberFormat="1"/>
    <xf numFmtId="0" fontId="1" fillId="5" borderId="0" xfId="1" applyFont="1" applyFill="1" applyAlignment="1">
      <alignment horizontal="center"/>
    </xf>
    <xf numFmtId="9" fontId="1" fillId="5" borderId="0" xfId="1" applyNumberFormat="1" applyFont="1" applyFill="1" applyAlignment="1">
      <alignment horizontal="center"/>
    </xf>
    <xf numFmtId="164" fontId="1" fillId="5" borderId="0" xfId="1" applyNumberFormat="1" applyFont="1" applyFill="1" applyAlignment="1">
      <alignment horizontal="center"/>
    </xf>
    <xf numFmtId="0" fontId="2" fillId="5" borderId="0" xfId="1" applyFont="1" applyFill="1" applyAlignment="1">
      <alignment horizontal="center"/>
    </xf>
    <xf numFmtId="0" fontId="6" fillId="0" borderId="6" xfId="4" applyBorder="1" applyAlignment="1">
      <alignment horizontal="center" vertical="center" wrapText="1"/>
    </xf>
    <xf numFmtId="0" fontId="6" fillId="0" borderId="11" xfId="4" applyBorder="1" applyAlignment="1">
      <alignment horizontal="center" vertical="center" wrapText="1"/>
    </xf>
    <xf numFmtId="0" fontId="6" fillId="0" borderId="3" xfId="4" applyBorder="1" applyAlignment="1">
      <alignment horizontal="center" vertical="center" wrapText="1"/>
    </xf>
    <xf numFmtId="0" fontId="6" fillId="0" borderId="4" xfId="4" applyBorder="1" applyAlignment="1">
      <alignment horizontal="center" vertical="center" wrapText="1"/>
    </xf>
    <xf numFmtId="0" fontId="6" fillId="0" borderId="1" xfId="4" applyBorder="1" applyAlignment="1">
      <alignment horizontal="center" vertical="center" wrapText="1"/>
    </xf>
    <xf numFmtId="0" fontId="6" fillId="0" borderId="0" xfId="4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9" fontId="2" fillId="0" borderId="0" xfId="0" applyNumberFormat="1" applyFont="1" applyAlignment="1">
      <alignment horizontal="center" wrapText="1"/>
    </xf>
    <xf numFmtId="9" fontId="2" fillId="0" borderId="2" xfId="0" applyNumberFormat="1" applyFont="1" applyBorder="1" applyAlignment="1">
      <alignment horizontal="center" wrapText="1"/>
    </xf>
    <xf numFmtId="9" fontId="2" fillId="0" borderId="4" xfId="0" applyNumberFormat="1" applyFont="1" applyBorder="1" applyAlignment="1">
      <alignment horizontal="center" wrapText="1"/>
    </xf>
    <xf numFmtId="9" fontId="2" fillId="0" borderId="10" xfId="0" applyNumberFormat="1" applyFont="1" applyBorder="1" applyAlignment="1">
      <alignment horizontal="center" wrapText="1"/>
    </xf>
  </cellXfs>
  <cellStyles count="6">
    <cellStyle name="60% - Énfasis4" xfId="2" builtinId="44"/>
    <cellStyle name="Énfasis2" xfId="1" builtinId="33"/>
    <cellStyle name="Moneda" xfId="3" builtinId="4"/>
    <cellStyle name="Normal" xfId="0" builtinId="0"/>
    <cellStyle name="Porcentaje" xfId="5" builtinId="5"/>
    <cellStyle name="Texto explicativo" xfId="4" builtinId="53"/>
  </cellStyles>
  <dxfs count="15">
    <dxf>
      <font>
        <b/>
        <i val="0"/>
        <color theme="0"/>
      </font>
      <fill>
        <patternFill>
          <bgColor theme="9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color theme="0"/>
      </font>
      <fill>
        <patternFill>
          <bgColor theme="0"/>
        </patternFill>
      </fill>
    </dxf>
    <dxf>
      <font>
        <b/>
        <i val="0"/>
        <color theme="0"/>
      </font>
      <fill>
        <patternFill>
          <bgColor theme="9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color theme="0"/>
      </font>
      <fill>
        <patternFill>
          <bgColor theme="0"/>
        </patternFill>
      </fill>
    </dxf>
    <dxf>
      <font>
        <b/>
        <i val="0"/>
        <color theme="0"/>
      </font>
      <fill>
        <patternFill>
          <bgColor theme="9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color theme="0"/>
      </font>
      <fill>
        <patternFill>
          <bgColor theme="0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b/>
        <i val="0"/>
        <color theme="0"/>
      </font>
      <fill>
        <patternFill>
          <bgColor theme="9"/>
        </patternFill>
      </fill>
    </dxf>
    <dxf>
      <font>
        <color theme="0"/>
      </font>
      <fill>
        <patternFill>
          <bgColor theme="0"/>
        </patternFill>
      </fill>
    </dxf>
    <dxf>
      <font>
        <b/>
        <i val="0"/>
        <color theme="0"/>
      </font>
      <fill>
        <patternFill>
          <bgColor theme="9"/>
        </patternFill>
      </fill>
    </dxf>
    <dxf>
      <font>
        <b/>
        <i val="0"/>
        <color theme="0"/>
      </font>
      <fill>
        <patternFill>
          <bgColor rgb="FFC00000"/>
        </patternFill>
      </fill>
    </dxf>
    <dxf>
      <font>
        <color theme="0"/>
      </font>
      <fill>
        <patternFill>
          <bgColor theme="0"/>
        </patternFill>
      </fill>
    </dxf>
  </dxfs>
  <tableStyles count="0" defaultTableStyle="TableStyleMedium2" defaultPivotStyle="PivotStyleLight16"/>
  <colors>
    <mruColors>
      <color rgb="FF004AAD"/>
      <color rgb="FF22744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323850</xdr:colOff>
      <xdr:row>6</xdr:row>
      <xdr:rowOff>95250</xdr:rowOff>
    </xdr:from>
    <xdr:to>
      <xdr:col>19</xdr:col>
      <xdr:colOff>400050</xdr:colOff>
      <xdr:row>25</xdr:row>
      <xdr:rowOff>47625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E261A02C-4479-4E8C-A936-8DA78FCDE272}"/>
            </a:ext>
          </a:extLst>
        </xdr:cNvPr>
        <xdr:cNvSpPr txBox="1"/>
      </xdr:nvSpPr>
      <xdr:spPr>
        <a:xfrm>
          <a:off x="323850" y="1238250"/>
          <a:ext cx="11658600" cy="35718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5000" b="1">
              <a:solidFill>
                <a:schemeClr val="bg1"/>
              </a:solidFill>
              <a:latin typeface="Montserrat" pitchFamily="2" charset="0"/>
            </a:rPr>
            <a:t>Función SI</a:t>
          </a:r>
        </a:p>
      </xdr:txBody>
    </xdr:sp>
    <xdr:clientData/>
  </xdr:twoCellAnchor>
  <xdr:twoCellAnchor editAs="oneCell">
    <xdr:from>
      <xdr:col>17</xdr:col>
      <xdr:colOff>304800</xdr:colOff>
      <xdr:row>0</xdr:row>
      <xdr:rowOff>171450</xdr:rowOff>
    </xdr:from>
    <xdr:to>
      <xdr:col>20</xdr:col>
      <xdr:colOff>171450</xdr:colOff>
      <xdr:row>9</xdr:row>
      <xdr:rowOff>152400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4AE3EA4-83C3-4954-B48D-8FC8E0506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0" y="171450"/>
          <a:ext cx="1695450" cy="16954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57150</xdr:colOff>
      <xdr:row>17</xdr:row>
      <xdr:rowOff>171450</xdr:rowOff>
    </xdr:from>
    <xdr:ext cx="1804853" cy="530082"/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4EFB08C6-5836-435D-BB1D-BBAED8F64398}"/>
            </a:ext>
          </a:extLst>
        </xdr:cNvPr>
        <xdr:cNvSpPr txBox="1"/>
      </xdr:nvSpPr>
      <xdr:spPr>
        <a:xfrm>
          <a:off x="8439150" y="3028950"/>
          <a:ext cx="1804853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Aprueba</a:t>
          </a:r>
        </a:p>
      </xdr:txBody>
    </xdr:sp>
    <xdr:clientData/>
  </xdr:oneCellAnchor>
  <xdr:oneCellAnchor>
    <xdr:from>
      <xdr:col>10</xdr:col>
      <xdr:colOff>628650</xdr:colOff>
      <xdr:row>36</xdr:row>
      <xdr:rowOff>85725</xdr:rowOff>
    </xdr:from>
    <xdr:ext cx="2378280" cy="530082"/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C63A7D64-BB28-48DD-8C6F-754C3D65A431}"/>
            </a:ext>
          </a:extLst>
        </xdr:cNvPr>
        <xdr:cNvSpPr txBox="1"/>
      </xdr:nvSpPr>
      <xdr:spPr>
        <a:xfrm>
          <a:off x="8248650" y="6562725"/>
          <a:ext cx="2378280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No aprueba</a:t>
          </a:r>
        </a:p>
      </xdr:txBody>
    </xdr:sp>
    <xdr:clientData/>
  </xdr:oneCellAnchor>
  <xdr:twoCellAnchor>
    <xdr:from>
      <xdr:col>5</xdr:col>
      <xdr:colOff>714282</xdr:colOff>
      <xdr:row>11</xdr:row>
      <xdr:rowOff>26789</xdr:rowOff>
    </xdr:from>
    <xdr:to>
      <xdr:col>9</xdr:col>
      <xdr:colOff>485774</xdr:colOff>
      <xdr:row>21</xdr:row>
      <xdr:rowOff>109538</xdr:rowOff>
    </xdr:to>
    <xdr:cxnSp macro="">
      <xdr:nvCxnSpPr>
        <xdr:cNvPr id="15" name="Conector recto de flecha 14">
          <a:extLst>
            <a:ext uri="{FF2B5EF4-FFF2-40B4-BE49-F238E27FC236}">
              <a16:creationId xmlns:a16="http://schemas.microsoft.com/office/drawing/2014/main" id="{93EA2058-ED4C-43AD-B4B0-7B5021E162FD}"/>
            </a:ext>
          </a:extLst>
        </xdr:cNvPr>
        <xdr:cNvCxnSpPr>
          <a:cxnSpLocks/>
        </xdr:cNvCxnSpPr>
      </xdr:nvCxnSpPr>
      <xdr:spPr>
        <a:xfrm flipV="1">
          <a:off x="4524282" y="1741289"/>
          <a:ext cx="2819492" cy="198774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714282</xdr:colOff>
      <xdr:row>21</xdr:row>
      <xdr:rowOff>109538</xdr:rowOff>
    </xdr:from>
    <xdr:to>
      <xdr:col>10</xdr:col>
      <xdr:colOff>276224</xdr:colOff>
      <xdr:row>29</xdr:row>
      <xdr:rowOff>103454</xdr:rowOff>
    </xdr:to>
    <xdr:cxnSp macro="">
      <xdr:nvCxnSpPr>
        <xdr:cNvPr id="17" name="Conector recto de flecha 16">
          <a:extLst>
            <a:ext uri="{FF2B5EF4-FFF2-40B4-BE49-F238E27FC236}">
              <a16:creationId xmlns:a16="http://schemas.microsoft.com/office/drawing/2014/main" id="{BB31CCA1-A14E-4960-8FE4-870DB505FC7B}"/>
            </a:ext>
          </a:extLst>
        </xdr:cNvPr>
        <xdr:cNvCxnSpPr>
          <a:cxnSpLocks/>
        </xdr:cNvCxnSpPr>
      </xdr:nvCxnSpPr>
      <xdr:spPr>
        <a:xfrm>
          <a:off x="4524282" y="3729038"/>
          <a:ext cx="3371942" cy="15179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536702</xdr:colOff>
      <xdr:row>13</xdr:row>
      <xdr:rowOff>154953</xdr:rowOff>
    </xdr:from>
    <xdr:ext cx="1867499" cy="373757"/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D1F56EB-90FE-4481-A47A-E217D3763382}"/>
            </a:ext>
          </a:extLst>
        </xdr:cNvPr>
        <xdr:cNvSpPr txBox="1"/>
      </xdr:nvSpPr>
      <xdr:spPr>
        <a:xfrm rot="19537246">
          <a:off x="5108702" y="2250453"/>
          <a:ext cx="1867499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</a:t>
          </a:r>
          <a:r>
            <a:rPr lang="es-ES" sz="1800" b="1" baseline="0">
              <a:latin typeface="Montserrat" pitchFamily="2" charset="0"/>
            </a:rPr>
            <a:t> 5 o más</a:t>
          </a:r>
          <a:endParaRPr lang="es-ES" sz="1800" b="1">
            <a:latin typeface="Montserrat" pitchFamily="2" charset="0"/>
          </a:endParaRPr>
        </a:p>
      </xdr:txBody>
    </xdr:sp>
    <xdr:clientData/>
  </xdr:oneCellAnchor>
  <xdr:oneCellAnchor>
    <xdr:from>
      <xdr:col>6</xdr:col>
      <xdr:colOff>578832</xdr:colOff>
      <xdr:row>23</xdr:row>
      <xdr:rowOff>154952</xdr:rowOff>
    </xdr:from>
    <xdr:ext cx="2335704" cy="373757"/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C9BAF1F0-6A66-4AB3-9C6C-0D8CE1240F7C}"/>
            </a:ext>
          </a:extLst>
        </xdr:cNvPr>
        <xdr:cNvSpPr txBox="1"/>
      </xdr:nvSpPr>
      <xdr:spPr>
        <a:xfrm rot="1528426">
          <a:off x="5150832" y="4155452"/>
          <a:ext cx="2335704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 menos</a:t>
          </a:r>
          <a:r>
            <a:rPr lang="es-ES" sz="1800" b="1" baseline="0">
              <a:latin typeface="Montserrat" pitchFamily="2" charset="0"/>
            </a:rPr>
            <a:t> de 5</a:t>
          </a:r>
          <a:endParaRPr lang="es-ES" sz="1800" b="1">
            <a:latin typeface="Montserrat" pitchFamily="2" charset="0"/>
          </a:endParaRPr>
        </a:p>
      </xdr:txBody>
    </xdr:sp>
    <xdr:clientData/>
  </xdr:oneCellAnchor>
  <xdr:oneCellAnchor>
    <xdr:from>
      <xdr:col>0</xdr:col>
      <xdr:colOff>368587</xdr:colOff>
      <xdr:row>29</xdr:row>
      <xdr:rowOff>38100</xdr:rowOff>
    </xdr:from>
    <xdr:ext cx="3818289" cy="530082"/>
    <xdr:sp macro="" textlink="">
      <xdr:nvSpPr>
        <xdr:cNvPr id="20" name="CuadroTexto 19">
          <a:extLst>
            <a:ext uri="{FF2B5EF4-FFF2-40B4-BE49-F238E27FC236}">
              <a16:creationId xmlns:a16="http://schemas.microsoft.com/office/drawing/2014/main" id="{797708DA-C989-470E-B1F1-42651A36B1FD}"/>
            </a:ext>
          </a:extLst>
        </xdr:cNvPr>
        <xdr:cNvSpPr txBox="1"/>
      </xdr:nvSpPr>
      <xdr:spPr>
        <a:xfrm>
          <a:off x="368587" y="5181600"/>
          <a:ext cx="3818289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es-ES" sz="2800" b="1">
              <a:latin typeface="Montserrat" pitchFamily="2" charset="0"/>
            </a:rPr>
            <a:t>Examen de</a:t>
          </a:r>
          <a:r>
            <a:rPr lang="es-ES" sz="2800" b="1" baseline="0">
              <a:latin typeface="Montserrat" pitchFamily="2" charset="0"/>
            </a:rPr>
            <a:t> Colegio</a:t>
          </a:r>
          <a:endParaRPr lang="es-ES" sz="2800" b="1">
            <a:latin typeface="Montserrat" pitchFamily="2" charset="0"/>
          </a:endParaRPr>
        </a:p>
      </xdr:txBody>
    </xdr:sp>
    <xdr:clientData/>
  </xdr:oneCellAnchor>
  <xdr:twoCellAnchor editAs="oneCell">
    <xdr:from>
      <xdr:col>1</xdr:col>
      <xdr:colOff>38100</xdr:colOff>
      <xdr:row>11</xdr:row>
      <xdr:rowOff>133349</xdr:rowOff>
    </xdr:from>
    <xdr:to>
      <xdr:col>5</xdr:col>
      <xdr:colOff>200025</xdr:colOff>
      <xdr:row>28</xdr:row>
      <xdr:rowOff>104773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CC5B229-126C-9030-AF2A-B85BF1F67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1847849"/>
          <a:ext cx="3209925" cy="3209925"/>
        </a:xfrm>
        <a:prstGeom prst="rect">
          <a:avLst/>
        </a:prstGeom>
      </xdr:spPr>
    </xdr:pic>
    <xdr:clientData/>
  </xdr:twoCellAnchor>
  <xdr:twoCellAnchor editAs="oneCell">
    <xdr:from>
      <xdr:col>10</xdr:col>
      <xdr:colOff>321449</xdr:colOff>
      <xdr:row>20</xdr:row>
      <xdr:rowOff>123824</xdr:rowOff>
    </xdr:from>
    <xdr:to>
      <xdr:col>14</xdr:col>
      <xdr:colOff>286649</xdr:colOff>
      <xdr:row>36</xdr:row>
      <xdr:rowOff>89024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4F06583-0FAE-7CA8-9A14-59BADF6ED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1449" y="3552824"/>
          <a:ext cx="3013200" cy="3013200"/>
        </a:xfrm>
        <a:prstGeom prst="rect">
          <a:avLst/>
        </a:prstGeom>
      </xdr:spPr>
    </xdr:pic>
    <xdr:clientData/>
  </xdr:twoCellAnchor>
  <xdr:twoCellAnchor editAs="oneCell">
    <xdr:from>
      <xdr:col>10</xdr:col>
      <xdr:colOff>138075</xdr:colOff>
      <xdr:row>0</xdr:row>
      <xdr:rowOff>26175</xdr:rowOff>
    </xdr:from>
    <xdr:to>
      <xdr:col>14</xdr:col>
      <xdr:colOff>104775</xdr:colOff>
      <xdr:row>15</xdr:row>
      <xdr:rowOff>180444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5E3F82F-88F9-16BA-7631-F54BBBAF3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58075" y="26175"/>
          <a:ext cx="3014700" cy="3014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590550</xdr:colOff>
      <xdr:row>10</xdr:row>
      <xdr:rowOff>171450</xdr:rowOff>
    </xdr:from>
    <xdr:to>
      <xdr:col>14</xdr:col>
      <xdr:colOff>457200</xdr:colOff>
      <xdr:row>31</xdr:row>
      <xdr:rowOff>57151</xdr:rowOff>
    </xdr:to>
    <xdr:sp macro="" textlink="">
      <xdr:nvSpPr>
        <xdr:cNvPr id="24" name="Background" descr="Background">
          <a:extLst>
            <a:ext uri="{FF2B5EF4-FFF2-40B4-BE49-F238E27FC236}">
              <a16:creationId xmlns:a16="http://schemas.microsoft.com/office/drawing/2014/main" id="{4949D10D-BFA9-4BFD-8A22-4502B2CC12CD}"/>
            </a:ext>
          </a:extLst>
        </xdr:cNvPr>
        <xdr:cNvSpPr/>
      </xdr:nvSpPr>
      <xdr:spPr>
        <a:xfrm>
          <a:off x="8096250" y="2105025"/>
          <a:ext cx="5695950" cy="3886200"/>
        </a:xfrm>
        <a:prstGeom prst="rect">
          <a:avLst/>
        </a:prstGeom>
        <a:solidFill>
          <a:srgbClr val="F5F5F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212698</xdr:colOff>
      <xdr:row>11</xdr:row>
      <xdr:rowOff>98424</xdr:rowOff>
    </xdr:from>
    <xdr:to>
      <xdr:col>14</xdr:col>
      <xdr:colOff>209549</xdr:colOff>
      <xdr:row>14</xdr:row>
      <xdr:rowOff>12766</xdr:rowOff>
    </xdr:to>
    <xdr:sp macro="" textlink="">
      <xdr:nvSpPr>
        <xdr:cNvPr id="25" name="Step" descr="Add numbers like a champ">
          <a:extLst>
            <a:ext uri="{FF2B5EF4-FFF2-40B4-BE49-F238E27FC236}">
              <a16:creationId xmlns:a16="http://schemas.microsoft.com/office/drawing/2014/main" id="{0749C8A0-E270-4108-9FEB-7A1B4E1C6FC9}"/>
            </a:ext>
          </a:extLst>
        </xdr:cNvPr>
        <xdr:cNvSpPr txBox="1"/>
      </xdr:nvSpPr>
      <xdr:spPr>
        <a:xfrm>
          <a:off x="8327998" y="2222499"/>
          <a:ext cx="5216551" cy="4858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200" b="0" i="0" u="none" strike="noStrike" kern="0" cap="none" spc="0" normalizeH="0" baseline="0">
              <a:ln>
                <a:noFill/>
              </a:ln>
              <a:solidFill>
                <a:schemeClr val="bg2">
                  <a:lumMod val="25000"/>
                </a:schemeClr>
              </a:solidFill>
              <a:effectLst/>
              <a:uLnTx/>
              <a:uFillTx/>
              <a:latin typeface="Segoe UI Light" panose="020B0502040204020203" pitchFamily="34" charset="0"/>
              <a:ea typeface="Segoe UI" pitchFamily="34" charset="0"/>
              <a:cs typeface="Segoe UI Light" panose="020B0502040204020203" pitchFamily="34" charset="0"/>
            </a:rPr>
            <a:t>Conociendo la Función Si.</a:t>
          </a:r>
        </a:p>
      </xdr:txBody>
    </xdr:sp>
    <xdr:clientData/>
  </xdr:twoCellAnchor>
  <xdr:twoCellAnchor editAs="oneCell">
    <xdr:from>
      <xdr:col>10</xdr:col>
      <xdr:colOff>215874</xdr:colOff>
      <xdr:row>29</xdr:row>
      <xdr:rowOff>96428</xdr:rowOff>
    </xdr:from>
    <xdr:to>
      <xdr:col>14</xdr:col>
      <xdr:colOff>209550</xdr:colOff>
      <xdr:row>29</xdr:row>
      <xdr:rowOff>96428</xdr:rowOff>
    </xdr:to>
    <xdr:cxnSp macro="">
      <xdr:nvCxnSpPr>
        <xdr:cNvPr id="27" name="Bottom line" descr="Decorative line">
          <a:extLst>
            <a:ext uri="{FF2B5EF4-FFF2-40B4-BE49-F238E27FC236}">
              <a16:creationId xmlns:a16="http://schemas.microsoft.com/office/drawing/2014/main" id="{4317A3CF-DBB4-4907-9EAF-6C49DC6BD4DC}"/>
            </a:ext>
          </a:extLst>
        </xdr:cNvPr>
        <xdr:cNvCxnSpPr>
          <a:cxnSpLocks/>
        </xdr:cNvCxnSpPr>
      </xdr:nvCxnSpPr>
      <xdr:spPr>
        <a:xfrm>
          <a:off x="8331174" y="5649503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215874</xdr:colOff>
      <xdr:row>14</xdr:row>
      <xdr:rowOff>29106</xdr:rowOff>
    </xdr:from>
    <xdr:to>
      <xdr:col>14</xdr:col>
      <xdr:colOff>209550</xdr:colOff>
      <xdr:row>14</xdr:row>
      <xdr:rowOff>29106</xdr:rowOff>
    </xdr:to>
    <xdr:cxnSp macro="">
      <xdr:nvCxnSpPr>
        <xdr:cNvPr id="29" name="Top line" descr="Decorative line">
          <a:extLst>
            <a:ext uri="{FF2B5EF4-FFF2-40B4-BE49-F238E27FC236}">
              <a16:creationId xmlns:a16="http://schemas.microsoft.com/office/drawing/2014/main" id="{8DD77B64-2EA7-45F0-A97E-E69B7F3E74D0}"/>
            </a:ext>
          </a:extLst>
        </xdr:cNvPr>
        <xdr:cNvCxnSpPr>
          <a:cxnSpLocks/>
        </xdr:cNvCxnSpPr>
      </xdr:nvCxnSpPr>
      <xdr:spPr>
        <a:xfrm>
          <a:off x="8331174" y="2724681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619731</xdr:colOff>
      <xdr:row>26</xdr:row>
      <xdr:rowOff>31172</xdr:rowOff>
    </xdr:from>
    <xdr:to>
      <xdr:col>14</xdr:col>
      <xdr:colOff>209547</xdr:colOff>
      <xdr:row>29</xdr:row>
      <xdr:rowOff>15272</xdr:rowOff>
    </xdr:to>
    <xdr:sp macro="" textlink="">
      <xdr:nvSpPr>
        <xdr:cNvPr id="22" name="Step" descr="Now add only the numbers over 50. Select the last yellow cell. Type =SUMIF(D11:D15,&quot;&gt;50&quot;) and then press Enter. The result is 100">
          <a:extLst>
            <a:ext uri="{FF2B5EF4-FFF2-40B4-BE49-F238E27FC236}">
              <a16:creationId xmlns:a16="http://schemas.microsoft.com/office/drawing/2014/main" id="{5C5E2134-0910-4BC4-B49A-C485905059C3}"/>
            </a:ext>
          </a:extLst>
        </xdr:cNvPr>
        <xdr:cNvSpPr txBox="1"/>
      </xdr:nvSpPr>
      <xdr:spPr>
        <a:xfrm>
          <a:off x="8735031" y="5012747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lvl="0">
            <a:defRPr/>
          </a:pP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Ahora, figúrate una manera de usar referencias absolutas en la fórmula en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H9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 para poder rellenar hacia abajo el resto de la tabla.</a:t>
          </a:r>
        </a:p>
        <a:p>
          <a:pPr lvl="0">
            <a:defRPr/>
          </a:pP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 </a:t>
          </a:r>
          <a:endParaRPr lang="en-US" sz="1100" kern="0">
            <a:solidFill>
              <a:schemeClr val="tx1">
                <a:lumMod val="75000"/>
                <a:lumOff val="25000"/>
              </a:schemeClr>
            </a:solidFill>
            <a:latin typeface="Segoe UI" panose="020B0502040204020203" pitchFamily="34" charset="0"/>
            <a:ea typeface="Segoe UI" pitchFamily="34" charset="0"/>
            <a:cs typeface="Segoe UI" panose="020B0502040204020203" pitchFamily="34" charset="0"/>
          </a:endParaRPr>
        </a:p>
      </xdr:txBody>
    </xdr:sp>
    <xdr:clientData/>
  </xdr:twoCellAnchor>
  <xdr:twoCellAnchor editAs="oneCell">
    <xdr:from>
      <xdr:col>10</xdr:col>
      <xdr:colOff>212697</xdr:colOff>
      <xdr:row>26</xdr:row>
      <xdr:rowOff>55787</xdr:rowOff>
    </xdr:from>
    <xdr:to>
      <xdr:col>10</xdr:col>
      <xdr:colOff>584284</xdr:colOff>
      <xdr:row>28</xdr:row>
      <xdr:rowOff>42545</xdr:rowOff>
    </xdr:to>
    <xdr:sp macro="" textlink="">
      <xdr:nvSpPr>
        <xdr:cNvPr id="23" name="5" descr="5">
          <a:extLst>
            <a:ext uri="{FF2B5EF4-FFF2-40B4-BE49-F238E27FC236}">
              <a16:creationId xmlns:a16="http://schemas.microsoft.com/office/drawing/2014/main" id="{76B35542-A4B9-4CD0-97C9-50D0EA430F51}"/>
            </a:ext>
          </a:extLst>
        </xdr:cNvPr>
        <xdr:cNvSpPr/>
      </xdr:nvSpPr>
      <xdr:spPr>
        <a:xfrm>
          <a:off x="8327997" y="5037362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5</a:t>
          </a:r>
        </a:p>
      </xdr:txBody>
    </xdr:sp>
    <xdr:clientData/>
  </xdr:twoCellAnchor>
  <xdr:twoCellAnchor editAs="oneCell">
    <xdr:from>
      <xdr:col>10</xdr:col>
      <xdr:colOff>212697</xdr:colOff>
      <xdr:row>23</xdr:row>
      <xdr:rowOff>152942</xdr:rowOff>
    </xdr:from>
    <xdr:to>
      <xdr:col>10</xdr:col>
      <xdr:colOff>584284</xdr:colOff>
      <xdr:row>25</xdr:row>
      <xdr:rowOff>139700</xdr:rowOff>
    </xdr:to>
    <xdr:sp macro="" textlink="">
      <xdr:nvSpPr>
        <xdr:cNvPr id="17" name="4" descr="4">
          <a:extLst>
            <a:ext uri="{FF2B5EF4-FFF2-40B4-BE49-F238E27FC236}">
              <a16:creationId xmlns:a16="http://schemas.microsoft.com/office/drawing/2014/main" id="{A83D07C3-3332-43F4-9AFD-9A7B7FD42136}"/>
            </a:ext>
          </a:extLst>
        </xdr:cNvPr>
        <xdr:cNvSpPr/>
      </xdr:nvSpPr>
      <xdr:spPr>
        <a:xfrm>
          <a:off x="8327997" y="4563017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4</a:t>
          </a:r>
        </a:p>
      </xdr:txBody>
    </xdr:sp>
    <xdr:clientData/>
  </xdr:twoCellAnchor>
  <xdr:twoCellAnchor editAs="oneCell">
    <xdr:from>
      <xdr:col>10</xdr:col>
      <xdr:colOff>619731</xdr:colOff>
      <xdr:row>24</xdr:row>
      <xdr:rowOff>4502</xdr:rowOff>
    </xdr:from>
    <xdr:to>
      <xdr:col>14</xdr:col>
      <xdr:colOff>209547</xdr:colOff>
      <xdr:row>26</xdr:row>
      <xdr:rowOff>179102</xdr:rowOff>
    </xdr:to>
    <xdr:sp macro="" textlink="">
      <xdr:nvSpPr>
        <xdr:cNvPr id="19" name="Step" descr="Press ALT = first. Then, press Enter">
          <a:extLst>
            <a:ext uri="{FF2B5EF4-FFF2-40B4-BE49-F238E27FC236}">
              <a16:creationId xmlns:a16="http://schemas.microsoft.com/office/drawing/2014/main" id="{01FCA061-817A-4831-A345-DA6AB7ACF03F}"/>
            </a:ext>
          </a:extLst>
        </xdr:cNvPr>
        <xdr:cNvSpPr txBox="1"/>
      </xdr:nvSpPr>
      <xdr:spPr>
        <a:xfrm>
          <a:off x="8735031" y="4605077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H9</a:t>
          </a: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. Teclea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=E9-G9 </a:t>
          </a: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para calcular el precio final. </a:t>
          </a:r>
        </a:p>
      </xdr:txBody>
    </xdr:sp>
    <xdr:clientData/>
  </xdr:twoCellAnchor>
  <xdr:twoCellAnchor editAs="oneCell">
    <xdr:from>
      <xdr:col>10</xdr:col>
      <xdr:colOff>600681</xdr:colOff>
      <xdr:row>20</xdr:row>
      <xdr:rowOff>187073</xdr:rowOff>
    </xdr:from>
    <xdr:to>
      <xdr:col>14</xdr:col>
      <xdr:colOff>190497</xdr:colOff>
      <xdr:row>23</xdr:row>
      <xdr:rowOff>171173</xdr:rowOff>
    </xdr:to>
    <xdr:sp macro="" textlink="">
      <xdr:nvSpPr>
        <xdr:cNvPr id="15" name="Step" descr="Here's another way to add, using a shortcut key. Select the yellow cell under the amounts for meat">
          <a:extLst>
            <a:ext uri="{FF2B5EF4-FFF2-40B4-BE49-F238E27FC236}">
              <a16:creationId xmlns:a16="http://schemas.microsoft.com/office/drawing/2014/main" id="{64C6AB8C-941B-4451-B99B-324A6BDC08ED}"/>
            </a:ext>
          </a:extLst>
        </xdr:cNvPr>
        <xdr:cNvSpPr txBox="1"/>
      </xdr:nvSpPr>
      <xdr:spPr>
        <a:xfrm>
          <a:off x="8715981" y="4025648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lvl="0">
            <a:defRPr/>
          </a:pP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G9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. Teclea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=SI(E9&gt;=L10,E9*L9,0). 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Esto va a imprimir el monto de desceunto en doláres si si aplica el descuento, o solo 0 si no hay descuento.  </a:t>
          </a:r>
          <a:endParaRPr lang="en-US" sz="1100" kern="0">
            <a:solidFill>
              <a:schemeClr val="tx1">
                <a:lumMod val="75000"/>
                <a:lumOff val="25000"/>
              </a:schemeClr>
            </a:solidFill>
            <a:latin typeface="Segoe UI" panose="020B0502040204020203" pitchFamily="34" charset="0"/>
            <a:ea typeface="Segoe UI" pitchFamily="34" charset="0"/>
            <a:cs typeface="Segoe UI" panose="020B0502040204020203" pitchFamily="34" charset="0"/>
          </a:endParaRPr>
        </a:p>
      </xdr:txBody>
    </xdr:sp>
    <xdr:clientData/>
  </xdr:twoCellAnchor>
  <xdr:twoCellAnchor editAs="oneCell">
    <xdr:from>
      <xdr:col>10</xdr:col>
      <xdr:colOff>212697</xdr:colOff>
      <xdr:row>21</xdr:row>
      <xdr:rowOff>49763</xdr:rowOff>
    </xdr:from>
    <xdr:to>
      <xdr:col>10</xdr:col>
      <xdr:colOff>584284</xdr:colOff>
      <xdr:row>23</xdr:row>
      <xdr:rowOff>36520</xdr:rowOff>
    </xdr:to>
    <xdr:sp macro="" textlink="">
      <xdr:nvSpPr>
        <xdr:cNvPr id="16" name="3" descr="3">
          <a:extLst>
            <a:ext uri="{FF2B5EF4-FFF2-40B4-BE49-F238E27FC236}">
              <a16:creationId xmlns:a16="http://schemas.microsoft.com/office/drawing/2014/main" id="{FA9E1FC3-426B-4F18-9183-DE3411919BAF}"/>
            </a:ext>
          </a:extLst>
        </xdr:cNvPr>
        <xdr:cNvSpPr/>
      </xdr:nvSpPr>
      <xdr:spPr>
        <a:xfrm>
          <a:off x="8327997" y="4078838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3</a:t>
          </a:r>
        </a:p>
      </xdr:txBody>
    </xdr:sp>
    <xdr:clientData/>
  </xdr:twoCellAnchor>
  <xdr:twoCellAnchor editAs="oneCell">
    <xdr:from>
      <xdr:col>10</xdr:col>
      <xdr:colOff>619730</xdr:colOff>
      <xdr:row>18</xdr:row>
      <xdr:rowOff>164403</xdr:rowOff>
    </xdr:from>
    <xdr:to>
      <xdr:col>14</xdr:col>
      <xdr:colOff>209547</xdr:colOff>
      <xdr:row>21</xdr:row>
      <xdr:rowOff>148502</xdr:rowOff>
    </xdr:to>
    <xdr:sp macro="" textlink="">
      <xdr:nvSpPr>
        <xdr:cNvPr id="13" name="Step" descr="Type =SUM(D4:D7), and then press enter. When you're done, you'll see the result of 170">
          <a:extLst>
            <a:ext uri="{FF2B5EF4-FFF2-40B4-BE49-F238E27FC236}">
              <a16:creationId xmlns:a16="http://schemas.microsoft.com/office/drawing/2014/main" id="{15ED5BB3-6593-4843-AD09-745639665C16}"/>
            </a:ext>
          </a:extLst>
        </xdr:cNvPr>
        <xdr:cNvSpPr txBox="1"/>
      </xdr:nvSpPr>
      <xdr:spPr>
        <a:xfrm>
          <a:off x="8735030" y="3621978"/>
          <a:ext cx="4809517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lvl="0">
            <a:defRPr/>
          </a:pP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F9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. Escribe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=(SI(E9&gt;=$L$10,"Si","No")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, esto va a mostrar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"Si"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 si la compra califica para descuento, o </a:t>
          </a:r>
          <a:r>
            <a:rPr lang="en-US" sz="1100" b="1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NO</a:t>
          </a:r>
          <a:r>
            <a:rPr lang="en-US" sz="1100" kern="0" baseline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 si no lo hace.</a:t>
          </a:r>
          <a:endParaRPr lang="en-US" sz="1100" kern="0">
            <a:solidFill>
              <a:schemeClr val="tx1">
                <a:lumMod val="75000"/>
                <a:lumOff val="25000"/>
              </a:schemeClr>
            </a:solidFill>
            <a:latin typeface="Segoe UI" panose="020B0502040204020203" pitchFamily="34" charset="0"/>
            <a:ea typeface="Segoe UI" pitchFamily="34" charset="0"/>
            <a:cs typeface="Segoe UI" panose="020B0502040204020203" pitchFamily="34" charset="0"/>
          </a:endParaRPr>
        </a:p>
      </xdr:txBody>
    </xdr:sp>
    <xdr:clientData/>
  </xdr:twoCellAnchor>
  <xdr:twoCellAnchor editAs="oneCell">
    <xdr:from>
      <xdr:col>10</xdr:col>
      <xdr:colOff>212697</xdr:colOff>
      <xdr:row>18</xdr:row>
      <xdr:rowOff>122343</xdr:rowOff>
    </xdr:from>
    <xdr:to>
      <xdr:col>10</xdr:col>
      <xdr:colOff>584284</xdr:colOff>
      <xdr:row>20</xdr:row>
      <xdr:rowOff>109099</xdr:rowOff>
    </xdr:to>
    <xdr:sp macro="" textlink="">
      <xdr:nvSpPr>
        <xdr:cNvPr id="14" name="2" descr="2">
          <a:extLst>
            <a:ext uri="{FF2B5EF4-FFF2-40B4-BE49-F238E27FC236}">
              <a16:creationId xmlns:a16="http://schemas.microsoft.com/office/drawing/2014/main" id="{0EC39437-9A22-454C-A910-191EA1E94377}"/>
            </a:ext>
          </a:extLst>
        </xdr:cNvPr>
        <xdr:cNvSpPr/>
      </xdr:nvSpPr>
      <xdr:spPr>
        <a:xfrm>
          <a:off x="8327997" y="3579918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2</a:t>
          </a:r>
        </a:p>
      </xdr:txBody>
    </xdr:sp>
    <xdr:clientData/>
  </xdr:twoCellAnchor>
  <xdr:twoCellAnchor editAs="oneCell">
    <xdr:from>
      <xdr:col>10</xdr:col>
      <xdr:colOff>619731</xdr:colOff>
      <xdr:row>16</xdr:row>
      <xdr:rowOff>63502</xdr:rowOff>
    </xdr:from>
    <xdr:to>
      <xdr:col>14</xdr:col>
      <xdr:colOff>209547</xdr:colOff>
      <xdr:row>19</xdr:row>
      <xdr:rowOff>47602</xdr:rowOff>
    </xdr:to>
    <xdr:sp macro="" textlink="">
      <xdr:nvSpPr>
        <xdr:cNvPr id="11" name="Step" descr="Select the yellow cell under the amounts for fruit">
          <a:extLst>
            <a:ext uri="{FF2B5EF4-FFF2-40B4-BE49-F238E27FC236}">
              <a16:creationId xmlns:a16="http://schemas.microsoft.com/office/drawing/2014/main" id="{EC7ABA07-3DCF-4099-84B8-A7BA0F73A2B3}"/>
            </a:ext>
          </a:extLst>
        </xdr:cNvPr>
        <xdr:cNvSpPr txBox="1"/>
      </xdr:nvSpPr>
      <xdr:spPr>
        <a:xfrm>
          <a:off x="8735031" y="3140077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E9</a:t>
          </a: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. Escribe una fórmula que calcule el montot total para la venta en la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línea 9.</a:t>
          </a:r>
        </a:p>
      </xdr:txBody>
    </xdr:sp>
    <xdr:clientData/>
  </xdr:twoCellAnchor>
  <xdr:twoCellAnchor editAs="oneCell">
    <xdr:from>
      <xdr:col>10</xdr:col>
      <xdr:colOff>212697</xdr:colOff>
      <xdr:row>16</xdr:row>
      <xdr:rowOff>21442</xdr:rowOff>
    </xdr:from>
    <xdr:to>
      <xdr:col>10</xdr:col>
      <xdr:colOff>584284</xdr:colOff>
      <xdr:row>18</xdr:row>
      <xdr:rowOff>8200</xdr:rowOff>
    </xdr:to>
    <xdr:sp macro="" textlink="">
      <xdr:nvSpPr>
        <xdr:cNvPr id="12" name="1" descr="1">
          <a:extLst>
            <a:ext uri="{FF2B5EF4-FFF2-40B4-BE49-F238E27FC236}">
              <a16:creationId xmlns:a16="http://schemas.microsoft.com/office/drawing/2014/main" id="{2B856BA4-0192-49AD-9120-128F97BEB16E}"/>
            </a:ext>
          </a:extLst>
        </xdr:cNvPr>
        <xdr:cNvSpPr/>
      </xdr:nvSpPr>
      <xdr:spPr>
        <a:xfrm>
          <a:off x="8327997" y="3098017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1</a:t>
          </a:r>
        </a:p>
      </xdr:txBody>
    </xdr:sp>
    <xdr:clientData/>
  </xdr:twoCellAnchor>
  <xdr:twoCellAnchor editAs="oneCell">
    <xdr:from>
      <xdr:col>10</xdr:col>
      <xdr:colOff>209550</xdr:colOff>
      <xdr:row>14</xdr:row>
      <xdr:rowOff>101956</xdr:rowOff>
    </xdr:from>
    <xdr:to>
      <xdr:col>14</xdr:col>
      <xdr:colOff>290788</xdr:colOff>
      <xdr:row>15</xdr:row>
      <xdr:rowOff>161629</xdr:rowOff>
    </xdr:to>
    <xdr:sp macro="" textlink="">
      <xdr:nvSpPr>
        <xdr:cNvPr id="10" name="Add numbers introduction" descr="Here are some ways to add up numbers in Excel:">
          <a:extLst>
            <a:ext uri="{FF2B5EF4-FFF2-40B4-BE49-F238E27FC236}">
              <a16:creationId xmlns:a16="http://schemas.microsoft.com/office/drawing/2014/main" id="{37FCA2DC-325D-47B6-B6F2-99AABD14C154}"/>
            </a:ext>
          </a:extLst>
        </xdr:cNvPr>
        <xdr:cNvSpPr txBox="1"/>
      </xdr:nvSpPr>
      <xdr:spPr>
        <a:xfrm>
          <a:off x="8324850" y="2797531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Instrucciones para esta tarea.</a:t>
          </a:r>
        </a:p>
      </xdr:txBody>
    </xdr:sp>
    <xdr:clientData/>
  </xdr:twoCellAnchor>
  <xdr:twoCellAnchor editAs="oneCell">
    <xdr:from>
      <xdr:col>0</xdr:col>
      <xdr:colOff>114300</xdr:colOff>
      <xdr:row>0</xdr:row>
      <xdr:rowOff>0</xdr:rowOff>
    </xdr:from>
    <xdr:to>
      <xdr:col>1</xdr:col>
      <xdr:colOff>504825</xdr:colOff>
      <xdr:row>5</xdr:row>
      <xdr:rowOff>47625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F1B2A61-2A79-41A0-BE9C-F635151CD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0"/>
          <a:ext cx="1000125" cy="10001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57150</xdr:colOff>
      <xdr:row>9</xdr:row>
      <xdr:rowOff>142875</xdr:rowOff>
    </xdr:from>
    <xdr:to>
      <xdr:col>14</xdr:col>
      <xdr:colOff>457200</xdr:colOff>
      <xdr:row>33</xdr:row>
      <xdr:rowOff>19050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B9FE39D8-F414-4F48-88A4-8FD7B3E281A7}"/>
            </a:ext>
          </a:extLst>
        </xdr:cNvPr>
        <xdr:cNvGrpSpPr/>
      </xdr:nvGrpSpPr>
      <xdr:grpSpPr>
        <a:xfrm>
          <a:off x="5885136" y="2491937"/>
          <a:ext cx="5833898" cy="4695168"/>
          <a:chOff x="5467350" y="1885950"/>
          <a:chExt cx="5695950" cy="4572000"/>
        </a:xfrm>
      </xdr:grpSpPr>
      <xdr:sp macro="" textlink="">
        <xdr:nvSpPr>
          <xdr:cNvPr id="24" name="Background" descr="Background">
            <a:extLst>
              <a:ext uri="{FF2B5EF4-FFF2-40B4-BE49-F238E27FC236}">
                <a16:creationId xmlns:a16="http://schemas.microsoft.com/office/drawing/2014/main" id="{99BA2F05-900F-4354-92F6-CEAF22CDE954}"/>
              </a:ext>
            </a:extLst>
          </xdr:cNvPr>
          <xdr:cNvSpPr/>
        </xdr:nvSpPr>
        <xdr:spPr>
          <a:xfrm>
            <a:off x="5467350" y="1885950"/>
            <a:ext cx="5695950" cy="2933700"/>
          </a:xfrm>
          <a:prstGeom prst="rect">
            <a:avLst/>
          </a:prstGeom>
          <a:solidFill>
            <a:srgbClr val="F5F5F5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n-US" sz="1100"/>
          </a:p>
        </xdr:txBody>
      </xdr:sp>
      <xdr:sp macro="" textlink="">
        <xdr:nvSpPr>
          <xdr:cNvPr id="25" name="Step" descr="Add numbers like a champ">
            <a:extLst>
              <a:ext uri="{FF2B5EF4-FFF2-40B4-BE49-F238E27FC236}">
                <a16:creationId xmlns:a16="http://schemas.microsoft.com/office/drawing/2014/main" id="{AFFD06E2-AFD7-4497-839A-C9DF495EDACC}"/>
              </a:ext>
            </a:extLst>
          </xdr:cNvPr>
          <xdr:cNvSpPr txBox="1"/>
        </xdr:nvSpPr>
        <xdr:spPr>
          <a:xfrm>
            <a:off x="5699098" y="2003424"/>
            <a:ext cx="5216551" cy="3117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lIns="0" rIns="0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2200" b="0" i="0" u="none" strike="noStrike" kern="0" cap="none" spc="0" normalizeH="0" baseline="0">
                <a:ln>
                  <a:noFill/>
                </a:ln>
                <a:solidFill>
                  <a:schemeClr val="bg2">
                    <a:lumMod val="25000"/>
                  </a:schemeClr>
                </a:solidFill>
                <a:effectLst/>
                <a:uLnTx/>
                <a:uFillTx/>
                <a:latin typeface="Segoe UI Light" panose="020B0502040204020203" pitchFamily="34" charset="0"/>
                <a:ea typeface="Segoe UI" pitchFamily="34" charset="0"/>
                <a:cs typeface="Segoe UI Light" panose="020B0502040204020203" pitchFamily="34" charset="0"/>
              </a:rPr>
              <a:t>Practica tu Función Sí</a:t>
            </a:r>
          </a:p>
        </xdr:txBody>
      </xdr:sp>
      <xdr:cxnSp macro="">
        <xdr:nvCxnSpPr>
          <xdr:cNvPr id="27" name="Bottom line" descr="Decorative line">
            <a:extLst>
              <a:ext uri="{FF2B5EF4-FFF2-40B4-BE49-F238E27FC236}">
                <a16:creationId xmlns:a16="http://schemas.microsoft.com/office/drawing/2014/main" id="{0DE43C6D-BF7A-4551-BE84-EF8738D027F1}"/>
              </a:ext>
            </a:extLst>
          </xdr:cNvPr>
          <xdr:cNvCxnSpPr>
            <a:cxnSpLocks/>
          </xdr:cNvCxnSpPr>
        </xdr:nvCxnSpPr>
        <xdr:spPr>
          <a:xfrm>
            <a:off x="5673699" y="4506503"/>
            <a:ext cx="5213376" cy="0"/>
          </a:xfrm>
          <a:prstGeom prst="line">
            <a:avLst/>
          </a:prstGeom>
          <a:ln w="25400">
            <a:solidFill>
              <a:srgbClr val="21734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9" name="Top line" descr="Decorative line">
            <a:extLst>
              <a:ext uri="{FF2B5EF4-FFF2-40B4-BE49-F238E27FC236}">
                <a16:creationId xmlns:a16="http://schemas.microsoft.com/office/drawing/2014/main" id="{646AE45F-A6E9-42EE-9178-769028AC5D51}"/>
              </a:ext>
            </a:extLst>
          </xdr:cNvPr>
          <xdr:cNvCxnSpPr>
            <a:cxnSpLocks/>
          </xdr:cNvCxnSpPr>
        </xdr:nvCxnSpPr>
        <xdr:spPr>
          <a:xfrm>
            <a:off x="5702274" y="2505606"/>
            <a:ext cx="5213376" cy="0"/>
          </a:xfrm>
          <a:prstGeom prst="line">
            <a:avLst/>
          </a:prstGeom>
          <a:ln w="25400">
            <a:solidFill>
              <a:srgbClr val="21734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7</xdr:col>
      <xdr:colOff>288897</xdr:colOff>
      <xdr:row>19</xdr:row>
      <xdr:rowOff>68813</xdr:rowOff>
    </xdr:from>
    <xdr:to>
      <xdr:col>14</xdr:col>
      <xdr:colOff>209547</xdr:colOff>
      <xdr:row>22</xdr:row>
      <xdr:rowOff>94973</xdr:rowOff>
    </xdr:to>
    <xdr:grpSp>
      <xdr:nvGrpSpPr>
        <xdr:cNvPr id="7" name="Step3">
          <a:extLst>
            <a:ext uri="{FF2B5EF4-FFF2-40B4-BE49-F238E27FC236}">
              <a16:creationId xmlns:a16="http://schemas.microsoft.com/office/drawing/2014/main" id="{AD3DDFE9-4BD7-4477-88C5-5464C9D44F52}"/>
            </a:ext>
          </a:extLst>
        </xdr:cNvPr>
        <xdr:cNvGrpSpPr/>
      </xdr:nvGrpSpPr>
      <xdr:grpSpPr>
        <a:xfrm>
          <a:off x="6116883" y="4546220"/>
          <a:ext cx="5354498" cy="577953"/>
          <a:chOff x="231749" y="1994372"/>
          <a:chExt cx="5216550" cy="603885"/>
        </a:xfrm>
      </xdr:grpSpPr>
      <xdr:sp macro="" textlink="">
        <xdr:nvSpPr>
          <xdr:cNvPr id="15" name="Step" descr="Here's another way to add, using a shortcut key. Select the yellow cell under the amounts for meat">
            <a:extLst>
              <a:ext uri="{FF2B5EF4-FFF2-40B4-BE49-F238E27FC236}">
                <a16:creationId xmlns:a16="http://schemas.microsoft.com/office/drawing/2014/main" id="{0F1E79F5-6F1F-46AF-8C46-2C5CAB6FDF99}"/>
              </a:ext>
            </a:extLst>
          </xdr:cNvPr>
          <xdr:cNvSpPr txBox="1"/>
        </xdr:nvSpPr>
        <xdr:spPr>
          <a:xfrm>
            <a:off x="638783" y="2036870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Usa referencias absolutas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de tal manera que permita copiar y pegar la fórmula a todos los 4 departamentos. </a:t>
            </a:r>
            <a:endParaRPr lang="en-US" sz="1100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6" name="3" descr="3">
            <a:extLst>
              <a:ext uri="{FF2B5EF4-FFF2-40B4-BE49-F238E27FC236}">
                <a16:creationId xmlns:a16="http://schemas.microsoft.com/office/drawing/2014/main" id="{B733D149-BA55-4E20-BAFD-9C30F59669A7}"/>
              </a:ext>
            </a:extLst>
          </xdr:cNvPr>
          <xdr:cNvSpPr/>
        </xdr:nvSpPr>
        <xdr:spPr>
          <a:xfrm>
            <a:off x="231749" y="1994372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3</a:t>
            </a:r>
          </a:p>
        </xdr:txBody>
      </xdr:sp>
    </xdr:grpSp>
    <xdr:clientData/>
  </xdr:twoCellAnchor>
  <xdr:twoCellAnchor editAs="oneCell">
    <xdr:from>
      <xdr:col>7</xdr:col>
      <xdr:colOff>279372</xdr:colOff>
      <xdr:row>16</xdr:row>
      <xdr:rowOff>59629</xdr:rowOff>
    </xdr:from>
    <xdr:to>
      <xdr:col>14</xdr:col>
      <xdr:colOff>190497</xdr:colOff>
      <xdr:row>18</xdr:row>
      <xdr:rowOff>205654</xdr:rowOff>
    </xdr:to>
    <xdr:grpSp>
      <xdr:nvGrpSpPr>
        <xdr:cNvPr id="8" name="Step2">
          <a:extLst>
            <a:ext uri="{FF2B5EF4-FFF2-40B4-BE49-F238E27FC236}">
              <a16:creationId xmlns:a16="http://schemas.microsoft.com/office/drawing/2014/main" id="{A3C6E774-B5CD-4D7E-9DD0-0D98194EF31F}"/>
            </a:ext>
          </a:extLst>
        </xdr:cNvPr>
        <xdr:cNvGrpSpPr/>
      </xdr:nvGrpSpPr>
      <xdr:grpSpPr>
        <a:xfrm>
          <a:off x="6107358" y="3869629"/>
          <a:ext cx="5344973" cy="571694"/>
          <a:chOff x="222224" y="1349895"/>
          <a:chExt cx="5207025" cy="561387"/>
        </a:xfrm>
      </xdr:grpSpPr>
      <xdr:sp macro="" textlink="">
        <xdr:nvSpPr>
          <xdr:cNvPr id="13" name="Step" descr="Type =SUM(D4:D7), and then press enter. When you're done, you'll see the result of 170">
            <a:extLst>
              <a:ext uri="{FF2B5EF4-FFF2-40B4-BE49-F238E27FC236}">
                <a16:creationId xmlns:a16="http://schemas.microsoft.com/office/drawing/2014/main" id="{7B79D97E-9890-4C8A-A08D-F033A2CF98DD}"/>
              </a:ext>
            </a:extLst>
          </xdr:cNvPr>
          <xdr:cNvSpPr txBox="1"/>
        </xdr:nvSpPr>
        <xdr:spPr>
          <a:xfrm>
            <a:off x="619732" y="1349895"/>
            <a:ext cx="4809517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Teclea una función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SI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que mostrará si el departamento de IT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Si Cumplió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o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No Cumplió 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con los requisitos de entrenamiento de la compañía. </a:t>
            </a:r>
            <a:endParaRPr lang="en-US" sz="1100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4" name="2" descr="2">
            <a:extLst>
              <a:ext uri="{FF2B5EF4-FFF2-40B4-BE49-F238E27FC236}">
                <a16:creationId xmlns:a16="http://schemas.microsoft.com/office/drawing/2014/main" id="{2CCA4D39-5F92-43B1-8677-86ED14E4E774}"/>
              </a:ext>
            </a:extLst>
          </xdr:cNvPr>
          <xdr:cNvSpPr/>
        </xdr:nvSpPr>
        <xdr:spPr>
          <a:xfrm>
            <a:off x="222224" y="1442135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2</a:t>
            </a:r>
          </a:p>
        </xdr:txBody>
      </xdr:sp>
    </xdr:grpSp>
    <xdr:clientData/>
  </xdr:twoCellAnchor>
  <xdr:twoCellAnchor editAs="oneCell">
    <xdr:from>
      <xdr:col>8</xdr:col>
      <xdr:colOff>86331</xdr:colOff>
      <xdr:row>14</xdr:row>
      <xdr:rowOff>139702</xdr:rowOff>
    </xdr:from>
    <xdr:to>
      <xdr:col>14</xdr:col>
      <xdr:colOff>209547</xdr:colOff>
      <xdr:row>17</xdr:row>
      <xdr:rowOff>123802</xdr:rowOff>
    </xdr:to>
    <xdr:sp macro="" textlink="">
      <xdr:nvSpPr>
        <xdr:cNvPr id="11" name="Step" descr="Select the yellow cell under the amounts for fruit">
          <a:extLst>
            <a:ext uri="{FF2B5EF4-FFF2-40B4-BE49-F238E27FC236}">
              <a16:creationId xmlns:a16="http://schemas.microsoft.com/office/drawing/2014/main" id="{1B150301-31E9-4BFE-900B-1E631407C642}"/>
            </a:ext>
          </a:extLst>
        </xdr:cNvPr>
        <xdr:cNvSpPr txBox="1"/>
      </xdr:nvSpPr>
      <xdr:spPr>
        <a:xfrm>
          <a:off x="6106131" y="2921002"/>
          <a:ext cx="4809516" cy="5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Selecciona </a:t>
          </a:r>
          <a:r>
            <a:rPr kumimoji="0" lang="en-US" sz="1100" b="1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D11</a:t>
          </a:r>
        </a:p>
      </xdr:txBody>
    </xdr:sp>
    <xdr:clientData/>
  </xdr:twoCellAnchor>
  <xdr:twoCellAnchor editAs="oneCell">
    <xdr:from>
      <xdr:col>7</xdr:col>
      <xdr:colOff>285750</xdr:colOff>
      <xdr:row>13</xdr:row>
      <xdr:rowOff>16231</xdr:rowOff>
    </xdr:from>
    <xdr:to>
      <xdr:col>14</xdr:col>
      <xdr:colOff>290788</xdr:colOff>
      <xdr:row>14</xdr:row>
      <xdr:rowOff>47328</xdr:rowOff>
    </xdr:to>
    <xdr:sp macro="" textlink="">
      <xdr:nvSpPr>
        <xdr:cNvPr id="10" name="Add numbers introduction" descr="Here are some ways to add up numbers in Excel:">
          <a:extLst>
            <a:ext uri="{FF2B5EF4-FFF2-40B4-BE49-F238E27FC236}">
              <a16:creationId xmlns:a16="http://schemas.microsoft.com/office/drawing/2014/main" id="{73DA55E4-F50F-49FD-8C50-0724AC2214BA}"/>
            </a:ext>
          </a:extLst>
        </xdr:cNvPr>
        <xdr:cNvSpPr txBox="1"/>
      </xdr:nvSpPr>
      <xdr:spPr>
        <a:xfrm>
          <a:off x="5695950" y="2578456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Instrucciones para esta tarea</a:t>
          </a:r>
        </a:p>
      </xdr:txBody>
    </xdr:sp>
    <xdr:clientData/>
  </xdr:twoCellAnchor>
  <xdr:twoCellAnchor editAs="oneCell">
    <xdr:from>
      <xdr:col>7</xdr:col>
      <xdr:colOff>288897</xdr:colOff>
      <xdr:row>14</xdr:row>
      <xdr:rowOff>50018</xdr:rowOff>
    </xdr:from>
    <xdr:to>
      <xdr:col>8</xdr:col>
      <xdr:colOff>50884</xdr:colOff>
      <xdr:row>16</xdr:row>
      <xdr:rowOff>36775</xdr:rowOff>
    </xdr:to>
    <xdr:sp macro="" textlink="">
      <xdr:nvSpPr>
        <xdr:cNvPr id="38" name="1" descr="1">
          <a:extLst>
            <a:ext uri="{FF2B5EF4-FFF2-40B4-BE49-F238E27FC236}">
              <a16:creationId xmlns:a16="http://schemas.microsoft.com/office/drawing/2014/main" id="{36461B1E-3EE0-4C15-9291-4881A1A44B90}"/>
            </a:ext>
          </a:extLst>
        </xdr:cNvPr>
        <xdr:cNvSpPr/>
      </xdr:nvSpPr>
      <xdr:spPr>
        <a:xfrm>
          <a:off x="5699097" y="2831318"/>
          <a:ext cx="371587" cy="367757"/>
        </a:xfrm>
        <a:prstGeom prst="ellipse">
          <a:avLst/>
        </a:prstGeom>
        <a:solidFill>
          <a:srgbClr val="004AAD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atin typeface="Segoe UI Semibold" panose="020B0702040204020203" pitchFamily="34" charset="0"/>
              <a:cs typeface="Segoe UI Semibold" panose="020B0702040204020203" pitchFamily="34" charset="0"/>
            </a:rPr>
            <a:t>1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390525</xdr:colOff>
      <xdr:row>3</xdr:row>
      <xdr:rowOff>216354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011E39E-39C5-4616-B5B5-DA148BCCA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0125" cy="10001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57150</xdr:colOff>
      <xdr:row>36</xdr:row>
      <xdr:rowOff>38100</xdr:rowOff>
    </xdr:from>
    <xdr:ext cx="1804853" cy="530082"/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2C0E7776-D7CC-46C9-8E5F-AF78B51DE7D9}"/>
            </a:ext>
          </a:extLst>
        </xdr:cNvPr>
        <xdr:cNvSpPr txBox="1"/>
      </xdr:nvSpPr>
      <xdr:spPr>
        <a:xfrm>
          <a:off x="8439150" y="5181600"/>
          <a:ext cx="1804853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Aprueba</a:t>
          </a:r>
        </a:p>
      </xdr:txBody>
    </xdr:sp>
    <xdr:clientData/>
  </xdr:oneCellAnchor>
  <xdr:oneCellAnchor>
    <xdr:from>
      <xdr:col>10</xdr:col>
      <xdr:colOff>628650</xdr:colOff>
      <xdr:row>54</xdr:row>
      <xdr:rowOff>142875</xdr:rowOff>
    </xdr:from>
    <xdr:ext cx="2378280" cy="530082"/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7C2FA562-715D-4DDE-BC7A-E1171B957C38}"/>
            </a:ext>
          </a:extLst>
        </xdr:cNvPr>
        <xdr:cNvSpPr txBox="1"/>
      </xdr:nvSpPr>
      <xdr:spPr>
        <a:xfrm>
          <a:off x="8248650" y="8715375"/>
          <a:ext cx="2378280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No aprueba</a:t>
          </a:r>
        </a:p>
      </xdr:txBody>
    </xdr:sp>
    <xdr:clientData/>
  </xdr:oneCellAnchor>
  <xdr:twoCellAnchor>
    <xdr:from>
      <xdr:col>5</xdr:col>
      <xdr:colOff>714282</xdr:colOff>
      <xdr:row>28</xdr:row>
      <xdr:rowOff>66675</xdr:rowOff>
    </xdr:from>
    <xdr:to>
      <xdr:col>10</xdr:col>
      <xdr:colOff>138075</xdr:colOff>
      <xdr:row>28</xdr:row>
      <xdr:rowOff>109538</xdr:rowOff>
    </xdr:to>
    <xdr:cxnSp macro="">
      <xdr:nvCxnSpPr>
        <xdr:cNvPr id="5" name="Conector recto de flecha 4">
          <a:extLst>
            <a:ext uri="{FF2B5EF4-FFF2-40B4-BE49-F238E27FC236}">
              <a16:creationId xmlns:a16="http://schemas.microsoft.com/office/drawing/2014/main" id="{5C5E9D8A-5E70-4E55-A67C-AC431D4AE554}"/>
            </a:ext>
          </a:extLst>
        </xdr:cNvPr>
        <xdr:cNvCxnSpPr>
          <a:cxnSpLocks/>
          <a:endCxn id="12" idx="1"/>
        </xdr:cNvCxnSpPr>
      </xdr:nvCxnSpPr>
      <xdr:spPr>
        <a:xfrm flipV="1">
          <a:off x="4524282" y="3686175"/>
          <a:ext cx="3233793" cy="428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714282</xdr:colOff>
      <xdr:row>28</xdr:row>
      <xdr:rowOff>109538</xdr:rowOff>
    </xdr:from>
    <xdr:to>
      <xdr:col>10</xdr:col>
      <xdr:colOff>133350</xdr:colOff>
      <xdr:row>46</xdr:row>
      <xdr:rowOff>47625</xdr:rowOff>
    </xdr:to>
    <xdr:cxnSp macro="">
      <xdr:nvCxnSpPr>
        <xdr:cNvPr id="6" name="Conector recto de flecha 5">
          <a:extLst>
            <a:ext uri="{FF2B5EF4-FFF2-40B4-BE49-F238E27FC236}">
              <a16:creationId xmlns:a16="http://schemas.microsoft.com/office/drawing/2014/main" id="{9E02150A-A0EF-41F5-833F-7614582CEBD2}"/>
            </a:ext>
          </a:extLst>
        </xdr:cNvPr>
        <xdr:cNvCxnSpPr>
          <a:cxnSpLocks/>
        </xdr:cNvCxnSpPr>
      </xdr:nvCxnSpPr>
      <xdr:spPr>
        <a:xfrm>
          <a:off x="4524282" y="5443538"/>
          <a:ext cx="3229068" cy="336708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12827</xdr:colOff>
      <xdr:row>26</xdr:row>
      <xdr:rowOff>88278</xdr:rowOff>
    </xdr:from>
    <xdr:ext cx="1498615" cy="373757"/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8F1583FD-DFF6-48E8-B473-3C2C7E27EC4D}"/>
            </a:ext>
          </a:extLst>
        </xdr:cNvPr>
        <xdr:cNvSpPr txBox="1"/>
      </xdr:nvSpPr>
      <xdr:spPr>
        <a:xfrm>
          <a:off x="5346827" y="5041278"/>
          <a:ext cx="1498615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</a:t>
          </a:r>
          <a:r>
            <a:rPr lang="es-ES" sz="1800" b="1" baseline="0">
              <a:latin typeface="Montserrat" pitchFamily="2" charset="0"/>
            </a:rPr>
            <a:t> 5 a 9</a:t>
          </a:r>
          <a:endParaRPr lang="es-ES" sz="1800" b="1">
            <a:latin typeface="Montserrat" pitchFamily="2" charset="0"/>
          </a:endParaRPr>
        </a:p>
      </xdr:txBody>
    </xdr:sp>
    <xdr:clientData/>
  </xdr:oneCellAnchor>
  <xdr:oneCellAnchor>
    <xdr:from>
      <xdr:col>8</xdr:col>
      <xdr:colOff>407281</xdr:colOff>
      <xdr:row>31</xdr:row>
      <xdr:rowOff>174105</xdr:rowOff>
    </xdr:from>
    <xdr:ext cx="373757" cy="2335704"/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E471CA25-84B0-4B2C-9F71-D64827E307D4}"/>
            </a:ext>
          </a:extLst>
        </xdr:cNvPr>
        <xdr:cNvSpPr txBox="1"/>
      </xdr:nvSpPr>
      <xdr:spPr>
        <a:xfrm rot="2759246">
          <a:off x="5522308" y="5346078"/>
          <a:ext cx="2335704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 menos</a:t>
          </a:r>
          <a:r>
            <a:rPr lang="es-ES" sz="1800" b="1" baseline="0">
              <a:latin typeface="Montserrat" pitchFamily="2" charset="0"/>
            </a:rPr>
            <a:t> de 5</a:t>
          </a:r>
          <a:endParaRPr lang="es-ES" sz="1800" b="1">
            <a:latin typeface="Montserrat" pitchFamily="2" charset="0"/>
          </a:endParaRPr>
        </a:p>
      </xdr:txBody>
    </xdr:sp>
    <xdr:clientData/>
  </xdr:oneCellAnchor>
  <xdr:oneCellAnchor>
    <xdr:from>
      <xdr:col>0</xdr:col>
      <xdr:colOff>368587</xdr:colOff>
      <xdr:row>36</xdr:row>
      <xdr:rowOff>38100</xdr:rowOff>
    </xdr:from>
    <xdr:ext cx="3818289" cy="530082"/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70B68590-2F70-4BB1-B2DF-2B7A167B18CF}"/>
            </a:ext>
          </a:extLst>
        </xdr:cNvPr>
        <xdr:cNvSpPr txBox="1"/>
      </xdr:nvSpPr>
      <xdr:spPr>
        <a:xfrm>
          <a:off x="368587" y="5181600"/>
          <a:ext cx="3818289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ctr"/>
          <a:r>
            <a:rPr lang="es-ES" sz="2800" b="1">
              <a:latin typeface="Montserrat" pitchFamily="2" charset="0"/>
            </a:rPr>
            <a:t>Examen de</a:t>
          </a:r>
          <a:r>
            <a:rPr lang="es-ES" sz="2800" b="1" baseline="0">
              <a:latin typeface="Montserrat" pitchFamily="2" charset="0"/>
            </a:rPr>
            <a:t> Colegio</a:t>
          </a:r>
          <a:endParaRPr lang="es-ES" sz="2800" b="1">
            <a:latin typeface="Montserrat" pitchFamily="2" charset="0"/>
          </a:endParaRPr>
        </a:p>
      </xdr:txBody>
    </xdr:sp>
    <xdr:clientData/>
  </xdr:oneCellAnchor>
  <xdr:twoCellAnchor editAs="oneCell">
    <xdr:from>
      <xdr:col>1</xdr:col>
      <xdr:colOff>38100</xdr:colOff>
      <xdr:row>18</xdr:row>
      <xdr:rowOff>133349</xdr:rowOff>
    </xdr:from>
    <xdr:to>
      <xdr:col>5</xdr:col>
      <xdr:colOff>200025</xdr:colOff>
      <xdr:row>35</xdr:row>
      <xdr:rowOff>104774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79125884-9DE5-45DD-920A-AE84CDDEC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1847849"/>
          <a:ext cx="3209925" cy="3209925"/>
        </a:xfrm>
        <a:prstGeom prst="rect">
          <a:avLst/>
        </a:prstGeom>
      </xdr:spPr>
    </xdr:pic>
    <xdr:clientData/>
  </xdr:twoCellAnchor>
  <xdr:twoCellAnchor editAs="oneCell">
    <xdr:from>
      <xdr:col>10</xdr:col>
      <xdr:colOff>321449</xdr:colOff>
      <xdr:row>38</xdr:row>
      <xdr:rowOff>180974</xdr:rowOff>
    </xdr:from>
    <xdr:to>
      <xdr:col>14</xdr:col>
      <xdr:colOff>286649</xdr:colOff>
      <xdr:row>53</xdr:row>
      <xdr:rowOff>180611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35CE1F82-1990-4469-AB85-4A9F44949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1449" y="5705474"/>
          <a:ext cx="3013200" cy="3013200"/>
        </a:xfrm>
        <a:prstGeom prst="rect">
          <a:avLst/>
        </a:prstGeom>
      </xdr:spPr>
    </xdr:pic>
    <xdr:clientData/>
  </xdr:twoCellAnchor>
  <xdr:twoCellAnchor editAs="oneCell">
    <xdr:from>
      <xdr:col>10</xdr:col>
      <xdr:colOff>138075</xdr:colOff>
      <xdr:row>20</xdr:row>
      <xdr:rowOff>83325</xdr:rowOff>
    </xdr:from>
    <xdr:to>
      <xdr:col>14</xdr:col>
      <xdr:colOff>104775</xdr:colOff>
      <xdr:row>36</xdr:row>
      <xdr:rowOff>50025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EADBCBF0-1DA7-4548-AA9A-9A68B6E77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58075" y="2178825"/>
          <a:ext cx="3014700" cy="3014700"/>
        </a:xfrm>
        <a:prstGeom prst="rect">
          <a:avLst/>
        </a:prstGeom>
      </xdr:spPr>
    </xdr:pic>
    <xdr:clientData/>
  </xdr:twoCellAnchor>
  <xdr:twoCellAnchor>
    <xdr:from>
      <xdr:col>5</xdr:col>
      <xdr:colOff>742950</xdr:colOff>
      <xdr:row>12</xdr:row>
      <xdr:rowOff>66675</xdr:rowOff>
    </xdr:from>
    <xdr:to>
      <xdr:col>9</xdr:col>
      <xdr:colOff>676275</xdr:colOff>
      <xdr:row>28</xdr:row>
      <xdr:rowOff>133350</xdr:rowOff>
    </xdr:to>
    <xdr:cxnSp macro="">
      <xdr:nvCxnSpPr>
        <xdr:cNvPr id="17" name="Conector recto de flecha 16">
          <a:extLst>
            <a:ext uri="{FF2B5EF4-FFF2-40B4-BE49-F238E27FC236}">
              <a16:creationId xmlns:a16="http://schemas.microsoft.com/office/drawing/2014/main" id="{3CDC0A8C-7BB7-485D-9654-07806D1BF560}"/>
            </a:ext>
          </a:extLst>
        </xdr:cNvPr>
        <xdr:cNvCxnSpPr>
          <a:cxnSpLocks/>
        </xdr:cNvCxnSpPr>
      </xdr:nvCxnSpPr>
      <xdr:spPr>
        <a:xfrm flipV="1">
          <a:off x="4552950" y="638175"/>
          <a:ext cx="2981325" cy="3114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114301</xdr:colOff>
      <xdr:row>0</xdr:row>
      <xdr:rowOff>142875</xdr:rowOff>
    </xdr:from>
    <xdr:to>
      <xdr:col>14</xdr:col>
      <xdr:colOff>76201</xdr:colOff>
      <xdr:row>16</xdr:row>
      <xdr:rowOff>104775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341131B-47A8-4090-E7A9-803496C33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4301" y="142875"/>
          <a:ext cx="3009900" cy="3009900"/>
        </a:xfrm>
        <a:prstGeom prst="rect">
          <a:avLst/>
        </a:prstGeom>
      </xdr:spPr>
    </xdr:pic>
    <xdr:clientData/>
  </xdr:twoCellAnchor>
  <xdr:oneCellAnchor>
    <xdr:from>
      <xdr:col>7</xdr:col>
      <xdr:colOff>238108</xdr:colOff>
      <xdr:row>17</xdr:row>
      <xdr:rowOff>31128</xdr:rowOff>
    </xdr:from>
    <xdr:ext cx="1188339" cy="373757"/>
    <xdr:sp macro="" textlink="">
      <xdr:nvSpPr>
        <xdr:cNvPr id="22" name="CuadroTexto 21">
          <a:extLst>
            <a:ext uri="{FF2B5EF4-FFF2-40B4-BE49-F238E27FC236}">
              <a16:creationId xmlns:a16="http://schemas.microsoft.com/office/drawing/2014/main" id="{325A23E3-F23F-4A2E-9331-D1D828C84E48}"/>
            </a:ext>
          </a:extLst>
        </xdr:cNvPr>
        <xdr:cNvSpPr txBox="1"/>
      </xdr:nvSpPr>
      <xdr:spPr>
        <a:xfrm rot="18925818">
          <a:off x="5572108" y="2888628"/>
          <a:ext cx="1188339" cy="373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800" b="1">
              <a:latin typeface="Montserrat" pitchFamily="2" charset="0"/>
            </a:rPr>
            <a:t>Sacas 10</a:t>
          </a:r>
        </a:p>
      </xdr:txBody>
    </xdr:sp>
    <xdr:clientData/>
  </xdr:oneCellAnchor>
  <xdr:oneCellAnchor>
    <xdr:from>
      <xdr:col>11</xdr:col>
      <xdr:colOff>28575</xdr:colOff>
      <xdr:row>16</xdr:row>
      <xdr:rowOff>123825</xdr:rowOff>
    </xdr:from>
    <xdr:ext cx="1788695" cy="530082"/>
    <xdr:sp macro="" textlink="">
      <xdr:nvSpPr>
        <xdr:cNvPr id="23" name="CuadroTexto 22">
          <a:extLst>
            <a:ext uri="{FF2B5EF4-FFF2-40B4-BE49-F238E27FC236}">
              <a16:creationId xmlns:a16="http://schemas.microsoft.com/office/drawing/2014/main" id="{E0C68964-9D1D-4AF7-B1F3-BB1183D172FE}"/>
            </a:ext>
          </a:extLst>
        </xdr:cNvPr>
        <xdr:cNvSpPr txBox="1"/>
      </xdr:nvSpPr>
      <xdr:spPr>
        <a:xfrm>
          <a:off x="8410575" y="3171825"/>
          <a:ext cx="1788695" cy="5300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2800" b="1">
              <a:latin typeface="Montserrat" pitchFamily="2" charset="0"/>
            </a:rPr>
            <a:t>Prodigio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14</xdr:row>
      <xdr:rowOff>133350</xdr:rowOff>
    </xdr:from>
    <xdr:to>
      <xdr:col>9</xdr:col>
      <xdr:colOff>376237</xdr:colOff>
      <xdr:row>28</xdr:row>
      <xdr:rowOff>47625</xdr:rowOff>
    </xdr:to>
    <xdr:sp macro="" textlink="">
      <xdr:nvSpPr>
        <xdr:cNvPr id="25" name="Background" descr="Background">
          <a:extLst>
            <a:ext uri="{FF2B5EF4-FFF2-40B4-BE49-F238E27FC236}">
              <a16:creationId xmlns:a16="http://schemas.microsoft.com/office/drawing/2014/main" id="{BC52A12E-3986-4D58-B2F3-4B2EBC151D5E}"/>
            </a:ext>
          </a:extLst>
        </xdr:cNvPr>
        <xdr:cNvSpPr/>
      </xdr:nvSpPr>
      <xdr:spPr>
        <a:xfrm>
          <a:off x="762000" y="2924175"/>
          <a:ext cx="5695950" cy="2581275"/>
        </a:xfrm>
        <a:prstGeom prst="rect">
          <a:avLst/>
        </a:prstGeom>
        <a:solidFill>
          <a:srgbClr val="F5F5F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384148</xdr:colOff>
      <xdr:row>15</xdr:row>
      <xdr:rowOff>60324</xdr:rowOff>
    </xdr:from>
    <xdr:to>
      <xdr:col>9</xdr:col>
      <xdr:colOff>128586</xdr:colOff>
      <xdr:row>17</xdr:row>
      <xdr:rowOff>165166</xdr:rowOff>
    </xdr:to>
    <xdr:sp macro="" textlink="">
      <xdr:nvSpPr>
        <xdr:cNvPr id="26" name="Step" descr="Add numbers like a champ">
          <a:extLst>
            <a:ext uri="{FF2B5EF4-FFF2-40B4-BE49-F238E27FC236}">
              <a16:creationId xmlns:a16="http://schemas.microsoft.com/office/drawing/2014/main" id="{9D7766F7-165D-4FED-A990-27750ACFFA2E}"/>
            </a:ext>
          </a:extLst>
        </xdr:cNvPr>
        <xdr:cNvSpPr txBox="1"/>
      </xdr:nvSpPr>
      <xdr:spPr>
        <a:xfrm>
          <a:off x="993748" y="3041649"/>
          <a:ext cx="5216551" cy="4858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200" b="0" i="0" u="none" strike="noStrike" kern="0" cap="none" spc="0" normalizeH="0" baseline="0">
              <a:ln>
                <a:noFill/>
              </a:ln>
              <a:solidFill>
                <a:schemeClr val="bg2">
                  <a:lumMod val="25000"/>
                </a:schemeClr>
              </a:solidFill>
              <a:effectLst/>
              <a:uLnTx/>
              <a:uFillTx/>
              <a:latin typeface="Segoe UI Light" panose="020B0502040204020203" pitchFamily="34" charset="0"/>
              <a:ea typeface="Segoe UI" pitchFamily="34" charset="0"/>
              <a:cs typeface="Segoe UI Light" panose="020B0502040204020203" pitchFamily="34" charset="0"/>
            </a:rPr>
            <a:t>Función SI Anidada</a:t>
          </a:r>
        </a:p>
      </xdr:txBody>
    </xdr:sp>
    <xdr:clientData/>
  </xdr:twoCellAnchor>
  <xdr:twoCellAnchor editAs="oneCell">
    <xdr:from>
      <xdr:col>1</xdr:col>
      <xdr:colOff>368274</xdr:colOff>
      <xdr:row>26</xdr:row>
      <xdr:rowOff>48803</xdr:rowOff>
    </xdr:from>
    <xdr:to>
      <xdr:col>9</xdr:col>
      <xdr:colOff>109537</xdr:colOff>
      <xdr:row>26</xdr:row>
      <xdr:rowOff>48803</xdr:rowOff>
    </xdr:to>
    <xdr:cxnSp macro="">
      <xdr:nvCxnSpPr>
        <xdr:cNvPr id="28" name="Bottom line" descr="Decorative line">
          <a:extLst>
            <a:ext uri="{FF2B5EF4-FFF2-40B4-BE49-F238E27FC236}">
              <a16:creationId xmlns:a16="http://schemas.microsoft.com/office/drawing/2014/main" id="{E2E3ACA7-91E3-40BF-AB3C-45558A71E8E6}"/>
            </a:ext>
          </a:extLst>
        </xdr:cNvPr>
        <xdr:cNvCxnSpPr>
          <a:cxnSpLocks/>
        </xdr:cNvCxnSpPr>
      </xdr:nvCxnSpPr>
      <xdr:spPr>
        <a:xfrm>
          <a:off x="977874" y="5125628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387324</xdr:colOff>
      <xdr:row>17</xdr:row>
      <xdr:rowOff>181506</xdr:rowOff>
    </xdr:from>
    <xdr:to>
      <xdr:col>9</xdr:col>
      <xdr:colOff>128587</xdr:colOff>
      <xdr:row>18</xdr:row>
      <xdr:rowOff>531</xdr:rowOff>
    </xdr:to>
    <xdr:cxnSp macro="">
      <xdr:nvCxnSpPr>
        <xdr:cNvPr id="30" name="Top line" descr="Decorative line">
          <a:extLst>
            <a:ext uri="{FF2B5EF4-FFF2-40B4-BE49-F238E27FC236}">
              <a16:creationId xmlns:a16="http://schemas.microsoft.com/office/drawing/2014/main" id="{2BA8DFDB-1594-4EFD-AA62-7BEAB683B24D}"/>
            </a:ext>
          </a:extLst>
        </xdr:cNvPr>
        <xdr:cNvCxnSpPr>
          <a:cxnSpLocks/>
        </xdr:cNvCxnSpPr>
      </xdr:nvCxnSpPr>
      <xdr:spPr>
        <a:xfrm>
          <a:off x="996924" y="3543831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384147</xdr:colOff>
      <xdr:row>22</xdr:row>
      <xdr:rowOff>84243</xdr:rowOff>
    </xdr:from>
    <xdr:to>
      <xdr:col>9</xdr:col>
      <xdr:colOff>128584</xdr:colOff>
      <xdr:row>25</xdr:row>
      <xdr:rowOff>110403</xdr:rowOff>
    </xdr:to>
    <xdr:grpSp>
      <xdr:nvGrpSpPr>
        <xdr:cNvPr id="9" name="Step2">
          <a:extLst>
            <a:ext uri="{FF2B5EF4-FFF2-40B4-BE49-F238E27FC236}">
              <a16:creationId xmlns:a16="http://schemas.microsoft.com/office/drawing/2014/main" id="{E60A1828-6F8D-455D-8AE0-F807203AC2FE}"/>
            </a:ext>
          </a:extLst>
        </xdr:cNvPr>
        <xdr:cNvGrpSpPr/>
      </xdr:nvGrpSpPr>
      <xdr:grpSpPr>
        <a:xfrm>
          <a:off x="1008987" y="4541943"/>
          <a:ext cx="5367997" cy="574800"/>
          <a:chOff x="231749" y="1490256"/>
          <a:chExt cx="5216550" cy="603885"/>
        </a:xfrm>
      </xdr:grpSpPr>
      <xdr:sp macro="" textlink="">
        <xdr:nvSpPr>
          <xdr:cNvPr id="14" name="Step" descr="Type =SUM(D4:D7), and then press enter. When you're done, you'll see the result of 170">
            <a:extLst>
              <a:ext uri="{FF2B5EF4-FFF2-40B4-BE49-F238E27FC236}">
                <a16:creationId xmlns:a16="http://schemas.microsoft.com/office/drawing/2014/main" id="{438D9368-B1A4-4C13-B950-307903B2C27E}"/>
              </a:ext>
            </a:extLst>
          </xdr:cNvPr>
          <xdr:cNvSpPr txBox="1"/>
        </xdr:nvSpPr>
        <xdr:spPr>
          <a:xfrm>
            <a:off x="638782" y="1532754"/>
            <a:ext cx="4809517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Selecciona la Celda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I12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Teclea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=I11*B11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Esto calculará la comisión en un monto en $$$$.</a:t>
            </a:r>
            <a:endParaRPr lang="en-US" sz="1100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5" name="2" descr="2">
            <a:extLst>
              <a:ext uri="{FF2B5EF4-FFF2-40B4-BE49-F238E27FC236}">
                <a16:creationId xmlns:a16="http://schemas.microsoft.com/office/drawing/2014/main" id="{CE3B5ED0-B6DE-43E3-9A56-6B86EAB3AF6B}"/>
              </a:ext>
            </a:extLst>
          </xdr:cNvPr>
          <xdr:cNvSpPr/>
        </xdr:nvSpPr>
        <xdr:spPr>
          <a:xfrm>
            <a:off x="231749" y="1490256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2</a:t>
            </a:r>
          </a:p>
        </xdr:txBody>
      </xdr:sp>
    </xdr:grpSp>
    <xdr:clientData/>
  </xdr:twoCellAnchor>
  <xdr:twoCellAnchor editAs="oneCell">
    <xdr:from>
      <xdr:col>1</xdr:col>
      <xdr:colOff>384147</xdr:colOff>
      <xdr:row>19</xdr:row>
      <xdr:rowOff>173842</xdr:rowOff>
    </xdr:from>
    <xdr:to>
      <xdr:col>9</xdr:col>
      <xdr:colOff>128584</xdr:colOff>
      <xdr:row>23</xdr:row>
      <xdr:rowOff>9502</xdr:rowOff>
    </xdr:to>
    <xdr:grpSp>
      <xdr:nvGrpSpPr>
        <xdr:cNvPr id="10" name="Step1">
          <a:extLst>
            <a:ext uri="{FF2B5EF4-FFF2-40B4-BE49-F238E27FC236}">
              <a16:creationId xmlns:a16="http://schemas.microsoft.com/office/drawing/2014/main" id="{CE4D0C4D-3F36-4514-B6B6-1AD60A4A1769}"/>
            </a:ext>
          </a:extLst>
        </xdr:cNvPr>
        <xdr:cNvGrpSpPr/>
      </xdr:nvGrpSpPr>
      <xdr:grpSpPr>
        <a:xfrm>
          <a:off x="1008987" y="4082902"/>
          <a:ext cx="5367997" cy="567180"/>
          <a:chOff x="231749" y="1003336"/>
          <a:chExt cx="5216550" cy="603885"/>
        </a:xfrm>
      </xdr:grpSpPr>
      <xdr:sp macro="" textlink="">
        <xdr:nvSpPr>
          <xdr:cNvPr id="12" name="Step" descr="Select the yellow cell under the amounts for fruit">
            <a:extLst>
              <a:ext uri="{FF2B5EF4-FFF2-40B4-BE49-F238E27FC236}">
                <a16:creationId xmlns:a16="http://schemas.microsoft.com/office/drawing/2014/main" id="{E2BA0FA9-6F6E-4573-9ABC-D7C516E91AF6}"/>
              </a:ext>
            </a:extLst>
          </xdr:cNvPr>
          <xdr:cNvSpPr txBox="1"/>
        </xdr:nvSpPr>
        <xdr:spPr>
          <a:xfrm>
            <a:off x="638783" y="1045834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Selecciona celda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I11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Teclea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=SI(B11&gt;=E11,F11,Si(B11&gt;E12,F12,F13)) 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Esto calculará el porcentaje de comisión.</a:t>
            </a:r>
          </a:p>
        </xdr:txBody>
      </xdr:sp>
      <xdr:sp macro="" textlink="">
        <xdr:nvSpPr>
          <xdr:cNvPr id="13" name="1" descr="1">
            <a:extLst>
              <a:ext uri="{FF2B5EF4-FFF2-40B4-BE49-F238E27FC236}">
                <a16:creationId xmlns:a16="http://schemas.microsoft.com/office/drawing/2014/main" id="{823291FC-6478-4A1F-88B9-019E7E54F7A2}"/>
              </a:ext>
            </a:extLst>
          </xdr:cNvPr>
          <xdr:cNvSpPr/>
        </xdr:nvSpPr>
        <xdr:spPr>
          <a:xfrm>
            <a:off x="231749" y="1003336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1</a:t>
            </a:r>
          </a:p>
        </xdr:txBody>
      </xdr:sp>
    </xdr:grpSp>
    <xdr:clientData/>
  </xdr:twoCellAnchor>
  <xdr:twoCellAnchor editAs="oneCell">
    <xdr:from>
      <xdr:col>1</xdr:col>
      <xdr:colOff>381000</xdr:colOff>
      <xdr:row>18</xdr:row>
      <xdr:rowOff>63856</xdr:rowOff>
    </xdr:from>
    <xdr:to>
      <xdr:col>9</xdr:col>
      <xdr:colOff>209825</xdr:colOff>
      <xdr:row>19</xdr:row>
      <xdr:rowOff>123528</xdr:rowOff>
    </xdr:to>
    <xdr:sp macro="" textlink="">
      <xdr:nvSpPr>
        <xdr:cNvPr id="11" name="Add numbers introduction" descr="Here are some ways to add up numbers in Excel:">
          <a:extLst>
            <a:ext uri="{FF2B5EF4-FFF2-40B4-BE49-F238E27FC236}">
              <a16:creationId xmlns:a16="http://schemas.microsoft.com/office/drawing/2014/main" id="{6C9A5C65-5B14-4C1F-81E5-38DAA136B9CA}"/>
            </a:ext>
          </a:extLst>
        </xdr:cNvPr>
        <xdr:cNvSpPr txBox="1"/>
      </xdr:nvSpPr>
      <xdr:spPr>
        <a:xfrm>
          <a:off x="990600" y="3616681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Instrucciones para esta tarea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390525</xdr:colOff>
      <xdr:row>5</xdr:row>
      <xdr:rowOff>47625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9CCA830-D112-40C0-BA40-80FCACF9E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0125" cy="10001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76200</xdr:colOff>
      <xdr:row>4</xdr:row>
      <xdr:rowOff>0</xdr:rowOff>
    </xdr:from>
    <xdr:to>
      <xdr:col>21</xdr:col>
      <xdr:colOff>285750</xdr:colOff>
      <xdr:row>15</xdr:row>
      <xdr:rowOff>88656</xdr:rowOff>
    </xdr:to>
    <xdr:sp macro="" textlink="">
      <xdr:nvSpPr>
        <xdr:cNvPr id="24" name="Background" descr="Background">
          <a:extLst>
            <a:ext uri="{FF2B5EF4-FFF2-40B4-BE49-F238E27FC236}">
              <a16:creationId xmlns:a16="http://schemas.microsoft.com/office/drawing/2014/main" id="{BBCA9DD0-1F46-495E-9BCA-CA40CAC7413F}"/>
            </a:ext>
          </a:extLst>
        </xdr:cNvPr>
        <xdr:cNvSpPr/>
      </xdr:nvSpPr>
      <xdr:spPr>
        <a:xfrm>
          <a:off x="9344025" y="762000"/>
          <a:ext cx="5695950" cy="2257425"/>
        </a:xfrm>
        <a:prstGeom prst="rect">
          <a:avLst/>
        </a:prstGeom>
        <a:solidFill>
          <a:srgbClr val="F5F5F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307948</xdr:colOff>
      <xdr:row>4</xdr:row>
      <xdr:rowOff>117474</xdr:rowOff>
    </xdr:from>
    <xdr:to>
      <xdr:col>21</xdr:col>
      <xdr:colOff>38099</xdr:colOff>
      <xdr:row>7</xdr:row>
      <xdr:rowOff>31816</xdr:rowOff>
    </xdr:to>
    <xdr:sp macro="" textlink="">
      <xdr:nvSpPr>
        <xdr:cNvPr id="25" name="Step" descr="Add numbers like a champ">
          <a:extLst>
            <a:ext uri="{FF2B5EF4-FFF2-40B4-BE49-F238E27FC236}">
              <a16:creationId xmlns:a16="http://schemas.microsoft.com/office/drawing/2014/main" id="{D3E2EB29-238C-4372-864C-0F08326AE565}"/>
            </a:ext>
          </a:extLst>
        </xdr:cNvPr>
        <xdr:cNvSpPr txBox="1"/>
      </xdr:nvSpPr>
      <xdr:spPr>
        <a:xfrm>
          <a:off x="9575773" y="879474"/>
          <a:ext cx="5216551" cy="4858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200" b="0" i="0" u="none" strike="noStrike" kern="0" cap="none" spc="0" normalizeH="0" baseline="0">
              <a:ln>
                <a:noFill/>
              </a:ln>
              <a:solidFill>
                <a:schemeClr val="bg2">
                  <a:lumMod val="25000"/>
                </a:schemeClr>
              </a:solidFill>
              <a:effectLst/>
              <a:uLnTx/>
              <a:uFillTx/>
              <a:latin typeface="Segoe UI Light" panose="020B0502040204020203" pitchFamily="34" charset="0"/>
              <a:ea typeface="Segoe UI" pitchFamily="34" charset="0"/>
              <a:cs typeface="Segoe UI Light" panose="020B0502040204020203" pitchFamily="34" charset="0"/>
            </a:rPr>
            <a:t>Cual es tu IMC?</a:t>
          </a:r>
        </a:p>
      </xdr:txBody>
    </xdr:sp>
    <xdr:clientData/>
  </xdr:twoCellAnchor>
  <xdr:twoCellAnchor editAs="oneCell">
    <xdr:from>
      <xdr:col>12</xdr:col>
      <xdr:colOff>301599</xdr:colOff>
      <xdr:row>13</xdr:row>
      <xdr:rowOff>163103</xdr:rowOff>
    </xdr:from>
    <xdr:to>
      <xdr:col>21</xdr:col>
      <xdr:colOff>28575</xdr:colOff>
      <xdr:row>13</xdr:row>
      <xdr:rowOff>163103</xdr:rowOff>
    </xdr:to>
    <xdr:cxnSp macro="">
      <xdr:nvCxnSpPr>
        <xdr:cNvPr id="27" name="Bottom line" descr="Decorative line">
          <a:extLst>
            <a:ext uri="{FF2B5EF4-FFF2-40B4-BE49-F238E27FC236}">
              <a16:creationId xmlns:a16="http://schemas.microsoft.com/office/drawing/2014/main" id="{A9A388AC-09A0-4ACD-861A-0DFF8B649FF5}"/>
            </a:ext>
          </a:extLst>
        </xdr:cNvPr>
        <xdr:cNvCxnSpPr>
          <a:cxnSpLocks/>
        </xdr:cNvCxnSpPr>
      </xdr:nvCxnSpPr>
      <xdr:spPr>
        <a:xfrm>
          <a:off x="9569424" y="2687228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311124</xdr:colOff>
      <xdr:row>7</xdr:row>
      <xdr:rowOff>48156</xdr:rowOff>
    </xdr:from>
    <xdr:to>
      <xdr:col>21</xdr:col>
      <xdr:colOff>38100</xdr:colOff>
      <xdr:row>7</xdr:row>
      <xdr:rowOff>48156</xdr:rowOff>
    </xdr:to>
    <xdr:cxnSp macro="">
      <xdr:nvCxnSpPr>
        <xdr:cNvPr id="29" name="Top line" descr="Decorative line">
          <a:extLst>
            <a:ext uri="{FF2B5EF4-FFF2-40B4-BE49-F238E27FC236}">
              <a16:creationId xmlns:a16="http://schemas.microsoft.com/office/drawing/2014/main" id="{B0113027-BC09-4B4F-9592-A72DCF3EE56F}"/>
            </a:ext>
          </a:extLst>
        </xdr:cNvPr>
        <xdr:cNvCxnSpPr>
          <a:cxnSpLocks/>
        </xdr:cNvCxnSpPr>
      </xdr:nvCxnSpPr>
      <xdr:spPr>
        <a:xfrm>
          <a:off x="9578949" y="1381656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317472</xdr:colOff>
      <xdr:row>9</xdr:row>
      <xdr:rowOff>44452</xdr:rowOff>
    </xdr:from>
    <xdr:to>
      <xdr:col>21</xdr:col>
      <xdr:colOff>38097</xdr:colOff>
      <xdr:row>12</xdr:row>
      <xdr:rowOff>16828</xdr:rowOff>
    </xdr:to>
    <xdr:grpSp>
      <xdr:nvGrpSpPr>
        <xdr:cNvPr id="9" name="Step1">
          <a:extLst>
            <a:ext uri="{FF2B5EF4-FFF2-40B4-BE49-F238E27FC236}">
              <a16:creationId xmlns:a16="http://schemas.microsoft.com/office/drawing/2014/main" id="{B2E17C75-427C-457C-B4D9-4E4B41E4668E}"/>
            </a:ext>
          </a:extLst>
        </xdr:cNvPr>
        <xdr:cNvGrpSpPr/>
      </xdr:nvGrpSpPr>
      <xdr:grpSpPr>
        <a:xfrm>
          <a:off x="10252780" y="1750160"/>
          <a:ext cx="5365286" cy="529222"/>
          <a:chOff x="241274" y="1045834"/>
          <a:chExt cx="5207025" cy="561387"/>
        </a:xfrm>
      </xdr:grpSpPr>
      <xdr:sp macro="" textlink="">
        <xdr:nvSpPr>
          <xdr:cNvPr id="11" name="Step" descr="Select the yellow cell under the amounts for fruit">
            <a:extLst>
              <a:ext uri="{FF2B5EF4-FFF2-40B4-BE49-F238E27FC236}">
                <a16:creationId xmlns:a16="http://schemas.microsoft.com/office/drawing/2014/main" id="{C5EBB930-55A6-4126-846C-41CCAB459C7F}"/>
              </a:ext>
            </a:extLst>
          </xdr:cNvPr>
          <xdr:cNvSpPr txBox="1"/>
        </xdr:nvSpPr>
        <xdr:spPr>
          <a:xfrm>
            <a:off x="638783" y="1045834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Crea una función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SI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en la celda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F10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 que te diga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en que estado de IMC se encuentra cada persona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, usando la tabla gris de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J119:K14 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para referencia. Usa referencias absolutas para permitir un autorrelleno hacia abajo para el resto de las fórmulas. </a:t>
            </a:r>
          </a:p>
        </xdr:txBody>
      </xdr:sp>
      <xdr:sp macro="" textlink="">
        <xdr:nvSpPr>
          <xdr:cNvPr id="12" name="1" descr="1">
            <a:extLst>
              <a:ext uri="{FF2B5EF4-FFF2-40B4-BE49-F238E27FC236}">
                <a16:creationId xmlns:a16="http://schemas.microsoft.com/office/drawing/2014/main" id="{C6F01696-DEB8-4747-A4E4-71D086A40728}"/>
              </a:ext>
            </a:extLst>
          </xdr:cNvPr>
          <xdr:cNvSpPr/>
        </xdr:nvSpPr>
        <xdr:spPr>
          <a:xfrm>
            <a:off x="241274" y="1166948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1</a:t>
            </a:r>
          </a:p>
        </xdr:txBody>
      </xdr:sp>
    </xdr:grpSp>
    <xdr:clientData/>
  </xdr:twoCellAnchor>
  <xdr:twoCellAnchor editAs="oneCell">
    <xdr:from>
      <xdr:col>12</xdr:col>
      <xdr:colOff>304800</xdr:colOff>
      <xdr:row>7</xdr:row>
      <xdr:rowOff>121006</xdr:rowOff>
    </xdr:from>
    <xdr:to>
      <xdr:col>21</xdr:col>
      <xdr:colOff>119338</xdr:colOff>
      <xdr:row>8</xdr:row>
      <xdr:rowOff>180678</xdr:rowOff>
    </xdr:to>
    <xdr:sp macro="" textlink="">
      <xdr:nvSpPr>
        <xdr:cNvPr id="10" name="Add numbers introduction" descr="Here are some ways to add up numbers in Excel:">
          <a:extLst>
            <a:ext uri="{FF2B5EF4-FFF2-40B4-BE49-F238E27FC236}">
              <a16:creationId xmlns:a16="http://schemas.microsoft.com/office/drawing/2014/main" id="{AB7B6168-98D4-4EF1-B905-33BEDA4CA7AE}"/>
            </a:ext>
          </a:extLst>
        </xdr:cNvPr>
        <xdr:cNvSpPr txBox="1"/>
      </xdr:nvSpPr>
      <xdr:spPr>
        <a:xfrm>
          <a:off x="9572625" y="1454506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Instrucciones para esta tarea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390525</xdr:colOff>
      <xdr:row>5</xdr:row>
      <xdr:rowOff>47625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E531E41-5783-40B0-959F-A32576295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0125" cy="10001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19050</xdr:colOff>
      <xdr:row>14</xdr:row>
      <xdr:rowOff>161925</xdr:rowOff>
    </xdr:from>
    <xdr:to>
      <xdr:col>18</xdr:col>
      <xdr:colOff>495300</xdr:colOff>
      <xdr:row>31</xdr:row>
      <xdr:rowOff>59349</xdr:rowOff>
    </xdr:to>
    <xdr:sp macro="" textlink="">
      <xdr:nvSpPr>
        <xdr:cNvPr id="25" name="Background" descr="Background">
          <a:extLst>
            <a:ext uri="{FF2B5EF4-FFF2-40B4-BE49-F238E27FC236}">
              <a16:creationId xmlns:a16="http://schemas.microsoft.com/office/drawing/2014/main" id="{96EDF54F-C60A-423A-B927-3B84D2809C82}"/>
            </a:ext>
          </a:extLst>
        </xdr:cNvPr>
        <xdr:cNvSpPr/>
      </xdr:nvSpPr>
      <xdr:spPr>
        <a:xfrm>
          <a:off x="12058650" y="3162300"/>
          <a:ext cx="5695950" cy="3638550"/>
        </a:xfrm>
        <a:prstGeom prst="rect">
          <a:avLst/>
        </a:prstGeom>
        <a:solidFill>
          <a:srgbClr val="F5F5F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250798</xdr:colOff>
      <xdr:row>15</xdr:row>
      <xdr:rowOff>79374</xdr:rowOff>
    </xdr:from>
    <xdr:to>
      <xdr:col>18</xdr:col>
      <xdr:colOff>247649</xdr:colOff>
      <xdr:row>17</xdr:row>
      <xdr:rowOff>12766</xdr:rowOff>
    </xdr:to>
    <xdr:sp macro="" textlink="">
      <xdr:nvSpPr>
        <xdr:cNvPr id="26" name="Step" descr="Add numbers like a champ">
          <a:extLst>
            <a:ext uri="{FF2B5EF4-FFF2-40B4-BE49-F238E27FC236}">
              <a16:creationId xmlns:a16="http://schemas.microsoft.com/office/drawing/2014/main" id="{76B109D2-ACB7-4C6D-ABB6-5B26774E3991}"/>
            </a:ext>
          </a:extLst>
        </xdr:cNvPr>
        <xdr:cNvSpPr txBox="1"/>
      </xdr:nvSpPr>
      <xdr:spPr>
        <a:xfrm>
          <a:off x="12290398" y="3279774"/>
          <a:ext cx="5216551" cy="4858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200" b="0" i="0" u="none" strike="noStrike" kern="0" cap="none" spc="0" normalizeH="0" baseline="0">
              <a:ln>
                <a:noFill/>
              </a:ln>
              <a:solidFill>
                <a:schemeClr val="bg2">
                  <a:lumMod val="25000"/>
                </a:schemeClr>
              </a:solidFill>
              <a:effectLst/>
              <a:uLnTx/>
              <a:uFillTx/>
              <a:latin typeface="Segoe UI Light" panose="020B0502040204020203" pitchFamily="34" charset="0"/>
              <a:ea typeface="Segoe UI" pitchFamily="34" charset="0"/>
              <a:cs typeface="Segoe UI Light" panose="020B0502040204020203" pitchFamily="34" charset="0"/>
            </a:rPr>
            <a:t>Usar Funciones Y/O en tus condicionales</a:t>
          </a:r>
        </a:p>
      </xdr:txBody>
    </xdr:sp>
    <xdr:clientData/>
  </xdr:twoCellAnchor>
  <xdr:twoCellAnchor editAs="oneCell">
    <xdr:from>
      <xdr:col>12</xdr:col>
      <xdr:colOff>311124</xdr:colOff>
      <xdr:row>31</xdr:row>
      <xdr:rowOff>20228</xdr:rowOff>
    </xdr:from>
    <xdr:to>
      <xdr:col>18</xdr:col>
      <xdr:colOff>304800</xdr:colOff>
      <xdr:row>31</xdr:row>
      <xdr:rowOff>20228</xdr:rowOff>
    </xdr:to>
    <xdr:cxnSp macro="">
      <xdr:nvCxnSpPr>
        <xdr:cNvPr id="28" name="Bottom line" descr="Decorative line">
          <a:extLst>
            <a:ext uri="{FF2B5EF4-FFF2-40B4-BE49-F238E27FC236}">
              <a16:creationId xmlns:a16="http://schemas.microsoft.com/office/drawing/2014/main" id="{703370F0-6E04-4874-B388-90769576BE8B}"/>
            </a:ext>
          </a:extLst>
        </xdr:cNvPr>
        <xdr:cNvCxnSpPr>
          <a:cxnSpLocks/>
        </xdr:cNvCxnSpPr>
      </xdr:nvCxnSpPr>
      <xdr:spPr>
        <a:xfrm>
          <a:off x="12350724" y="6468653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253974</xdr:colOff>
      <xdr:row>17</xdr:row>
      <xdr:rowOff>29106</xdr:rowOff>
    </xdr:from>
    <xdr:to>
      <xdr:col>18</xdr:col>
      <xdr:colOff>247650</xdr:colOff>
      <xdr:row>17</xdr:row>
      <xdr:rowOff>29106</xdr:rowOff>
    </xdr:to>
    <xdr:cxnSp macro="">
      <xdr:nvCxnSpPr>
        <xdr:cNvPr id="30" name="Top line" descr="Decorative line">
          <a:extLst>
            <a:ext uri="{FF2B5EF4-FFF2-40B4-BE49-F238E27FC236}">
              <a16:creationId xmlns:a16="http://schemas.microsoft.com/office/drawing/2014/main" id="{F6C7E1FB-CC0D-46A6-87CE-55DAD564320C}"/>
            </a:ext>
          </a:extLst>
        </xdr:cNvPr>
        <xdr:cNvCxnSpPr>
          <a:cxnSpLocks/>
        </xdr:cNvCxnSpPr>
      </xdr:nvCxnSpPr>
      <xdr:spPr>
        <a:xfrm>
          <a:off x="12293574" y="3781956"/>
          <a:ext cx="5213376" cy="0"/>
        </a:xfrm>
        <a:prstGeom prst="line">
          <a:avLst/>
        </a:prstGeom>
        <a:ln w="25400">
          <a:solidFill>
            <a:srgbClr val="21734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250797</xdr:colOff>
      <xdr:row>27</xdr:row>
      <xdr:rowOff>143417</xdr:rowOff>
    </xdr:from>
    <xdr:to>
      <xdr:col>18</xdr:col>
      <xdr:colOff>266697</xdr:colOff>
      <xdr:row>30</xdr:row>
      <xdr:rowOff>169578</xdr:rowOff>
    </xdr:to>
    <xdr:grpSp>
      <xdr:nvGrpSpPr>
        <xdr:cNvPr id="7" name="Step4">
          <a:extLst>
            <a:ext uri="{FF2B5EF4-FFF2-40B4-BE49-F238E27FC236}">
              <a16:creationId xmlns:a16="http://schemas.microsoft.com/office/drawing/2014/main" id="{3FFE3B53-6F8C-46A2-9CAD-C1C81F11DCBA}"/>
            </a:ext>
          </a:extLst>
        </xdr:cNvPr>
        <xdr:cNvGrpSpPr/>
      </xdr:nvGrpSpPr>
      <xdr:grpSpPr>
        <a:xfrm>
          <a:off x="12935166" y="5952202"/>
          <a:ext cx="5385069" cy="571284"/>
          <a:chOff x="231749" y="2695327"/>
          <a:chExt cx="5235600" cy="603886"/>
        </a:xfrm>
      </xdr:grpSpPr>
      <xdr:sp macro="" textlink="">
        <xdr:nvSpPr>
          <xdr:cNvPr id="18" name="4" descr="4">
            <a:extLst>
              <a:ext uri="{FF2B5EF4-FFF2-40B4-BE49-F238E27FC236}">
                <a16:creationId xmlns:a16="http://schemas.microsoft.com/office/drawing/2014/main" id="{4AA1DB5C-8A14-4B34-9E67-4A3FAD6CB29C}"/>
              </a:ext>
            </a:extLst>
          </xdr:cNvPr>
          <xdr:cNvSpPr/>
        </xdr:nvSpPr>
        <xdr:spPr>
          <a:xfrm>
            <a:off x="231749" y="2695327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4</a:t>
            </a:r>
          </a:p>
        </xdr:txBody>
      </xdr:sp>
      <xdr:sp macro="" textlink="">
        <xdr:nvSpPr>
          <xdr:cNvPr id="20" name="Step" descr="Press ALT = first. Then, press Enter">
            <a:extLst>
              <a:ext uri="{FF2B5EF4-FFF2-40B4-BE49-F238E27FC236}">
                <a16:creationId xmlns:a16="http://schemas.microsoft.com/office/drawing/2014/main" id="{4D8CBBBE-B80C-437F-BF30-0D229AA721D6}"/>
              </a:ext>
            </a:extLst>
          </xdr:cNvPr>
          <xdr:cNvSpPr txBox="1"/>
        </xdr:nvSpPr>
        <xdr:spPr>
          <a:xfrm>
            <a:off x="657833" y="2737826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Calcula el monto de bono en la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columna J.</a:t>
            </a:r>
          </a:p>
        </xdr:txBody>
      </xdr:sp>
    </xdr:grpSp>
    <xdr:clientData/>
  </xdr:twoCellAnchor>
  <xdr:twoCellAnchor editAs="oneCell">
    <xdr:from>
      <xdr:col>12</xdr:col>
      <xdr:colOff>250797</xdr:colOff>
      <xdr:row>24</xdr:row>
      <xdr:rowOff>21188</xdr:rowOff>
    </xdr:from>
    <xdr:to>
      <xdr:col>18</xdr:col>
      <xdr:colOff>247647</xdr:colOff>
      <xdr:row>26</xdr:row>
      <xdr:rowOff>91310</xdr:rowOff>
    </xdr:to>
    <xdr:grpSp>
      <xdr:nvGrpSpPr>
        <xdr:cNvPr id="8" name="Step3">
          <a:extLst>
            <a:ext uri="{FF2B5EF4-FFF2-40B4-BE49-F238E27FC236}">
              <a16:creationId xmlns:a16="http://schemas.microsoft.com/office/drawing/2014/main" id="{08075EA4-8925-444A-80DA-528BA10F789B}"/>
            </a:ext>
          </a:extLst>
        </xdr:cNvPr>
        <xdr:cNvGrpSpPr/>
      </xdr:nvGrpSpPr>
      <xdr:grpSpPr>
        <a:xfrm>
          <a:off x="12935166" y="4991773"/>
          <a:ext cx="5366019" cy="580075"/>
          <a:chOff x="231749" y="1994372"/>
          <a:chExt cx="5216550" cy="603885"/>
        </a:xfrm>
      </xdr:grpSpPr>
      <xdr:sp macro="" textlink="">
        <xdr:nvSpPr>
          <xdr:cNvPr id="16" name="Step" descr="Here's another way to add, using a shortcut key. Select the yellow cell under the amounts for meat">
            <a:extLst>
              <a:ext uri="{FF2B5EF4-FFF2-40B4-BE49-F238E27FC236}">
                <a16:creationId xmlns:a16="http://schemas.microsoft.com/office/drawing/2014/main" id="{AFEAFDF3-2D89-4F61-B16B-8E6982675E27}"/>
              </a:ext>
            </a:extLst>
          </xdr:cNvPr>
          <xdr:cNvSpPr txBox="1"/>
        </xdr:nvSpPr>
        <xdr:spPr>
          <a:xfrm>
            <a:off x="638783" y="2036870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Usando la fórmula de arriba como base, teclea las fórmulas correctas en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I11:I20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Nota que cada ejecutivo tiene diferentes condiciones de bono señaladas en la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columna A.</a:t>
            </a:r>
            <a:endParaRPr lang="en-US" sz="1100" b="1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7" name="3" descr="3">
            <a:extLst>
              <a:ext uri="{FF2B5EF4-FFF2-40B4-BE49-F238E27FC236}">
                <a16:creationId xmlns:a16="http://schemas.microsoft.com/office/drawing/2014/main" id="{A12547C4-095C-43E6-A328-678FDFD8C7E9}"/>
              </a:ext>
            </a:extLst>
          </xdr:cNvPr>
          <xdr:cNvSpPr/>
        </xdr:nvSpPr>
        <xdr:spPr>
          <a:xfrm>
            <a:off x="231749" y="1994372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3</a:t>
            </a:r>
          </a:p>
        </xdr:txBody>
      </xdr:sp>
    </xdr:grpSp>
    <xdr:clientData/>
  </xdr:twoCellAnchor>
  <xdr:twoCellAnchor editAs="oneCell">
    <xdr:from>
      <xdr:col>12</xdr:col>
      <xdr:colOff>250797</xdr:colOff>
      <xdr:row>21</xdr:row>
      <xdr:rowOff>103293</xdr:rowOff>
    </xdr:from>
    <xdr:to>
      <xdr:col>18</xdr:col>
      <xdr:colOff>247647</xdr:colOff>
      <xdr:row>24</xdr:row>
      <xdr:rowOff>119928</xdr:rowOff>
    </xdr:to>
    <xdr:grpSp>
      <xdr:nvGrpSpPr>
        <xdr:cNvPr id="9" name="Step2">
          <a:extLst>
            <a:ext uri="{FF2B5EF4-FFF2-40B4-BE49-F238E27FC236}">
              <a16:creationId xmlns:a16="http://schemas.microsoft.com/office/drawing/2014/main" id="{69B4756D-1391-4E51-99B1-97C98A2D9C69}"/>
            </a:ext>
          </a:extLst>
        </xdr:cNvPr>
        <xdr:cNvGrpSpPr/>
      </xdr:nvGrpSpPr>
      <xdr:grpSpPr>
        <a:xfrm>
          <a:off x="12935166" y="4517031"/>
          <a:ext cx="5366019" cy="573482"/>
          <a:chOff x="231749" y="1490256"/>
          <a:chExt cx="5216550" cy="603885"/>
        </a:xfrm>
      </xdr:grpSpPr>
      <xdr:sp macro="" textlink="">
        <xdr:nvSpPr>
          <xdr:cNvPr id="14" name="Step" descr="Type =SUM(D4:D7), and then press enter. When you're done, you'll see the result of 170">
            <a:extLst>
              <a:ext uri="{FF2B5EF4-FFF2-40B4-BE49-F238E27FC236}">
                <a16:creationId xmlns:a16="http://schemas.microsoft.com/office/drawing/2014/main" id="{D7120736-C189-461D-B857-5C2D342014CA}"/>
              </a:ext>
            </a:extLst>
          </xdr:cNvPr>
          <xdr:cNvSpPr txBox="1"/>
        </xdr:nvSpPr>
        <xdr:spPr>
          <a:xfrm>
            <a:off x="638782" y="1532754"/>
            <a:ext cx="4809517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lvl="0">
              <a:defRPr/>
            </a:pP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Selecciona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I10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Teclea </a:t>
            </a:r>
            <a:r>
              <a:rPr lang="en-US" sz="1100" b="1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=Si(Y(H10&gt;200000,D10&gt;=50000),"Bono","No Bono")</a:t>
            </a:r>
            <a:r>
              <a:rPr lang="en-US" sz="1100" kern="0" baseline="0">
                <a:solidFill>
                  <a:schemeClr val="tx1">
                    <a:lumMod val="75000"/>
                    <a:lumOff val="25000"/>
                  </a:schemeClr>
                </a:solidFill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. Puedes usar esta formula como plantilla para el siguiente paso.</a:t>
            </a:r>
            <a:endParaRPr lang="en-US" sz="1100" kern="0">
              <a:solidFill>
                <a:schemeClr val="tx1">
                  <a:lumMod val="75000"/>
                  <a:lumOff val="25000"/>
                </a:schemeClr>
              </a:solidFill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endParaRPr>
          </a:p>
        </xdr:txBody>
      </xdr:sp>
      <xdr:sp macro="" textlink="">
        <xdr:nvSpPr>
          <xdr:cNvPr id="15" name="2" descr="2">
            <a:extLst>
              <a:ext uri="{FF2B5EF4-FFF2-40B4-BE49-F238E27FC236}">
                <a16:creationId xmlns:a16="http://schemas.microsoft.com/office/drawing/2014/main" id="{1A502ADB-A842-4D88-A9B6-C456C6C6E3E5}"/>
              </a:ext>
            </a:extLst>
          </xdr:cNvPr>
          <xdr:cNvSpPr/>
        </xdr:nvSpPr>
        <xdr:spPr>
          <a:xfrm>
            <a:off x="231749" y="1490256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2</a:t>
            </a:r>
          </a:p>
        </xdr:txBody>
      </xdr:sp>
    </xdr:grpSp>
    <xdr:clientData/>
  </xdr:twoCellAnchor>
  <xdr:twoCellAnchor editAs="oneCell">
    <xdr:from>
      <xdr:col>12</xdr:col>
      <xdr:colOff>250797</xdr:colOff>
      <xdr:row>19</xdr:row>
      <xdr:rowOff>2392</xdr:rowOff>
    </xdr:from>
    <xdr:to>
      <xdr:col>18</xdr:col>
      <xdr:colOff>247647</xdr:colOff>
      <xdr:row>22</xdr:row>
      <xdr:rowOff>19027</xdr:rowOff>
    </xdr:to>
    <xdr:grpSp>
      <xdr:nvGrpSpPr>
        <xdr:cNvPr id="10" name="Step1">
          <a:extLst>
            <a:ext uri="{FF2B5EF4-FFF2-40B4-BE49-F238E27FC236}">
              <a16:creationId xmlns:a16="http://schemas.microsoft.com/office/drawing/2014/main" id="{2E18BD9B-6595-43C7-A391-0419D31481CB}"/>
            </a:ext>
          </a:extLst>
        </xdr:cNvPr>
        <xdr:cNvGrpSpPr/>
      </xdr:nvGrpSpPr>
      <xdr:grpSpPr>
        <a:xfrm>
          <a:off x="12935166" y="4052715"/>
          <a:ext cx="5366019" cy="573481"/>
          <a:chOff x="231749" y="1003336"/>
          <a:chExt cx="5216550" cy="603885"/>
        </a:xfrm>
      </xdr:grpSpPr>
      <xdr:sp macro="" textlink="">
        <xdr:nvSpPr>
          <xdr:cNvPr id="12" name="Step" descr="Select the yellow cell under the amounts for fruit">
            <a:extLst>
              <a:ext uri="{FF2B5EF4-FFF2-40B4-BE49-F238E27FC236}">
                <a16:creationId xmlns:a16="http://schemas.microsoft.com/office/drawing/2014/main" id="{0B2A4CB0-9C2D-4E01-AAF1-FF961F59FB52}"/>
              </a:ext>
            </a:extLst>
          </xdr:cNvPr>
          <xdr:cNvSpPr txBox="1"/>
        </xdr:nvSpPr>
        <xdr:spPr>
          <a:xfrm>
            <a:off x="638783" y="1045834"/>
            <a:ext cx="4809516" cy="56138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t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Llena las celdas de </a:t>
            </a:r>
            <a:r>
              <a:rPr kumimoji="0" lang="en-US" sz="1100" b="1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H10:H20 </a:t>
            </a:r>
            <a:r>
              <a:rPr kumimoji="0" lang="en-US" sz="1100" b="0" i="0" u="none" strike="noStrike" kern="0" cap="none" spc="0" normalizeH="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effectLst/>
                <a:uLnTx/>
                <a:uFillTx/>
                <a:latin typeface="Segoe UI" panose="020B0502040204020203" pitchFamily="34" charset="0"/>
                <a:ea typeface="Segoe UI" pitchFamily="34" charset="0"/>
                <a:cs typeface="Segoe UI" panose="020B0502040204020203" pitchFamily="34" charset="0"/>
              </a:rPr>
              <a:t>con los totales de suma de todas las cuentas. Usa tu atajo de Autosuma</a:t>
            </a:r>
          </a:p>
        </xdr:txBody>
      </xdr:sp>
      <xdr:sp macro="" textlink="">
        <xdr:nvSpPr>
          <xdr:cNvPr id="13" name="1" descr="1">
            <a:extLst>
              <a:ext uri="{FF2B5EF4-FFF2-40B4-BE49-F238E27FC236}">
                <a16:creationId xmlns:a16="http://schemas.microsoft.com/office/drawing/2014/main" id="{7CA4761B-CB3A-4FC7-8BCF-03E020E9B4F3}"/>
              </a:ext>
            </a:extLst>
          </xdr:cNvPr>
          <xdr:cNvSpPr/>
        </xdr:nvSpPr>
        <xdr:spPr>
          <a:xfrm>
            <a:off x="231749" y="1003336"/>
            <a:ext cx="371587" cy="371587"/>
          </a:xfrm>
          <a:prstGeom prst="ellipse">
            <a:avLst/>
          </a:prstGeom>
          <a:solidFill>
            <a:srgbClr val="004AA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>
                <a:latin typeface="Segoe UI Semibold" panose="020B0702040204020203" pitchFamily="34" charset="0"/>
                <a:cs typeface="Segoe UI Semibold" panose="020B0702040204020203" pitchFamily="34" charset="0"/>
              </a:rPr>
              <a:t>1</a:t>
            </a:r>
          </a:p>
        </xdr:txBody>
      </xdr:sp>
    </xdr:grpSp>
    <xdr:clientData/>
  </xdr:twoCellAnchor>
  <xdr:twoCellAnchor editAs="oneCell">
    <xdr:from>
      <xdr:col>12</xdr:col>
      <xdr:colOff>247650</xdr:colOff>
      <xdr:row>17</xdr:row>
      <xdr:rowOff>101956</xdr:rowOff>
    </xdr:from>
    <xdr:to>
      <xdr:col>18</xdr:col>
      <xdr:colOff>328888</xdr:colOff>
      <xdr:row>18</xdr:row>
      <xdr:rowOff>152103</xdr:rowOff>
    </xdr:to>
    <xdr:sp macro="" textlink="">
      <xdr:nvSpPr>
        <xdr:cNvPr id="11" name="Add numbers introduction" descr="Here are some ways to add up numbers in Excel:">
          <a:extLst>
            <a:ext uri="{FF2B5EF4-FFF2-40B4-BE49-F238E27FC236}">
              <a16:creationId xmlns:a16="http://schemas.microsoft.com/office/drawing/2014/main" id="{3B42590F-8B44-41C7-9794-673D44378644}"/>
            </a:ext>
          </a:extLst>
        </xdr:cNvPr>
        <xdr:cNvSpPr txBox="1"/>
      </xdr:nvSpPr>
      <xdr:spPr>
        <a:xfrm>
          <a:off x="12287250" y="3854806"/>
          <a:ext cx="5300938" cy="2501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lIns="0" rIns="0" rtlCol="0" anchor="t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100" b="0" i="0" u="none" strike="noStrike" kern="0" cap="none" spc="0" normalizeH="0" baseline="0">
              <a:ln>
                <a:noFill/>
              </a:ln>
              <a:solidFill>
                <a:schemeClr val="tx1">
                  <a:lumMod val="75000"/>
                  <a:lumOff val="25000"/>
                </a:schemeClr>
              </a:solidFill>
              <a:effectLst/>
              <a:uLnTx/>
              <a:uFillTx/>
              <a:latin typeface="Segoe UI" panose="020B0502040204020203" pitchFamily="34" charset="0"/>
              <a:ea typeface="Segoe UI" pitchFamily="34" charset="0"/>
              <a:cs typeface="Segoe UI" panose="020B0502040204020203" pitchFamily="34" charset="0"/>
            </a:rPr>
            <a:t>Instruccionees para esta tarea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390525</xdr:colOff>
      <xdr:row>5</xdr:row>
      <xdr:rowOff>47625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02BD821-CB5C-4B31-87AD-6EC3272CF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0125" cy="1000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1A44E5-917F-43EE-BB9E-B0E397C9EFC8}">
  <dimension ref="A1"/>
  <sheetViews>
    <sheetView showGridLines="0" tabSelected="1" zoomScale="85" zoomScaleNormal="85" workbookViewId="0">
      <selection activeCell="M28" sqref="M28"/>
    </sheetView>
  </sheetViews>
  <sheetFormatPr baseColWidth="10" defaultColWidth="9.109375" defaultRowHeight="14.4" x14ac:dyDescent="0.3"/>
  <cols>
    <col min="1" max="16384" width="9.109375" style="45"/>
  </cols>
  <sheetData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5CE724-1F0F-4F73-B072-507BC5DA748A}">
  <dimension ref="A1"/>
  <sheetViews>
    <sheetView showGridLines="0" zoomScaleNormal="100" workbookViewId="0"/>
  </sheetViews>
  <sheetFormatPr baseColWidth="10" defaultColWidth="11.44140625"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N71"/>
  <sheetViews>
    <sheetView showGridLines="0" zoomScale="130" zoomScaleNormal="130" workbookViewId="0">
      <selection activeCell="A8" sqref="A8"/>
    </sheetView>
  </sheetViews>
  <sheetFormatPr baseColWidth="10" defaultColWidth="9.109375" defaultRowHeight="14.4" x14ac:dyDescent="0.3"/>
  <cols>
    <col min="2" max="3" width="9.33203125" bestFit="1" customWidth="1"/>
    <col min="4" max="4" width="15.5546875" customWidth="1"/>
    <col min="5" max="5" width="14.5546875" customWidth="1"/>
    <col min="6" max="6" width="17.44140625" bestFit="1" customWidth="1"/>
    <col min="7" max="7" width="16.109375" bestFit="1" customWidth="1"/>
    <col min="8" max="8" width="11.6640625" bestFit="1" customWidth="1"/>
    <col min="11" max="13" width="17.109375" customWidth="1"/>
    <col min="14" max="14" width="26.88671875" customWidth="1"/>
  </cols>
  <sheetData>
    <row r="3" spans="2:14" ht="15" customHeight="1" x14ac:dyDescent="0.3"/>
    <row r="4" spans="2:14" ht="15" customHeight="1" x14ac:dyDescent="0.3">
      <c r="I4" s="64"/>
    </row>
    <row r="5" spans="2:14" ht="15" customHeight="1" x14ac:dyDescent="0.3"/>
    <row r="6" spans="2:14" ht="23.4" x14ac:dyDescent="0.45">
      <c r="F6" s="58"/>
    </row>
    <row r="8" spans="2:14" ht="19.2" x14ac:dyDescent="0.45">
      <c r="B8" s="46" t="s">
        <v>5</v>
      </c>
      <c r="C8" s="46" t="s">
        <v>6</v>
      </c>
      <c r="D8" s="46" t="s">
        <v>7</v>
      </c>
      <c r="E8" s="46" t="s">
        <v>8</v>
      </c>
      <c r="F8" s="46" t="s">
        <v>9</v>
      </c>
      <c r="G8" s="46" t="s">
        <v>10</v>
      </c>
      <c r="H8" s="46" t="s">
        <v>11</v>
      </c>
      <c r="K8" s="9" t="s">
        <v>12</v>
      </c>
      <c r="L8" s="65" t="s">
        <v>13</v>
      </c>
      <c r="M8" s="65"/>
      <c r="N8" s="65"/>
    </row>
    <row r="9" spans="2:14" ht="15" customHeight="1" x14ac:dyDescent="0.3">
      <c r="B9" s="1">
        <v>10</v>
      </c>
      <c r="C9" t="s">
        <v>14</v>
      </c>
      <c r="D9" s="2">
        <v>500</v>
      </c>
      <c r="E9" s="47">
        <f>D9*B9</f>
        <v>5000</v>
      </c>
      <c r="F9" s="54"/>
      <c r="G9" s="47"/>
      <c r="H9" s="48"/>
      <c r="I9" s="8" t="str">
        <f>IF(H9=E9-IF(E9&gt;=$L$10,E9*$L$9,0),"✔","✘")</f>
        <v>✘</v>
      </c>
      <c r="K9" s="9" t="s">
        <v>15</v>
      </c>
      <c r="L9" s="66">
        <v>0.15</v>
      </c>
      <c r="M9" s="66"/>
      <c r="N9" s="66"/>
    </row>
    <row r="10" spans="2:14" x14ac:dyDescent="0.3">
      <c r="B10" s="1">
        <v>3</v>
      </c>
      <c r="C10" t="s">
        <v>16</v>
      </c>
      <c r="D10" s="2">
        <v>250</v>
      </c>
      <c r="E10" s="47">
        <f t="shared" ref="E10:E71" si="0">D10*B10</f>
        <v>750</v>
      </c>
      <c r="F10" s="54"/>
      <c r="G10" s="47"/>
      <c r="H10" s="48"/>
      <c r="I10" s="8" t="str">
        <f t="shared" ref="I10:I71" si="1">IF(H10=E10-IF(E10&gt;=$L$10,E10*$L$9,0),"✔","✘")</f>
        <v>✘</v>
      </c>
      <c r="K10" s="9" t="s">
        <v>17</v>
      </c>
      <c r="L10" s="67">
        <v>2500</v>
      </c>
      <c r="M10" s="67"/>
      <c r="N10" s="67"/>
    </row>
    <row r="11" spans="2:14" x14ac:dyDescent="0.3">
      <c r="B11" s="1">
        <v>8</v>
      </c>
      <c r="C11" t="s">
        <v>14</v>
      </c>
      <c r="D11" s="2">
        <v>500</v>
      </c>
      <c r="E11" s="47">
        <f t="shared" si="0"/>
        <v>4000</v>
      </c>
      <c r="F11" s="54"/>
      <c r="G11" s="47"/>
      <c r="H11" s="48"/>
      <c r="I11" s="8" t="str">
        <f t="shared" si="1"/>
        <v>✘</v>
      </c>
    </row>
    <row r="12" spans="2:14" x14ac:dyDescent="0.3">
      <c r="B12" s="1">
        <v>9</v>
      </c>
      <c r="C12" t="s">
        <v>18</v>
      </c>
      <c r="D12" s="2">
        <v>600</v>
      </c>
      <c r="E12" s="47">
        <f t="shared" si="0"/>
        <v>5400</v>
      </c>
      <c r="F12" s="54"/>
      <c r="G12" s="47"/>
      <c r="H12" s="48"/>
      <c r="I12" s="8" t="str">
        <f t="shared" si="1"/>
        <v>✘</v>
      </c>
    </row>
    <row r="13" spans="2:14" x14ac:dyDescent="0.3">
      <c r="B13" s="1">
        <v>6</v>
      </c>
      <c r="C13" t="s">
        <v>19</v>
      </c>
      <c r="D13" s="2">
        <v>1000</v>
      </c>
      <c r="E13" s="47">
        <f t="shared" si="0"/>
        <v>6000</v>
      </c>
      <c r="F13" s="54"/>
      <c r="G13" s="47"/>
      <c r="H13" s="48"/>
      <c r="I13" s="8" t="str">
        <f t="shared" si="1"/>
        <v>✘</v>
      </c>
    </row>
    <row r="14" spans="2:14" x14ac:dyDescent="0.3">
      <c r="B14" s="1">
        <v>2</v>
      </c>
      <c r="C14" t="s">
        <v>20</v>
      </c>
      <c r="D14" s="2">
        <v>300</v>
      </c>
      <c r="E14" s="47">
        <f t="shared" si="0"/>
        <v>600</v>
      </c>
      <c r="F14" s="54"/>
      <c r="G14" s="47"/>
      <c r="H14" s="48"/>
      <c r="I14" s="8" t="str">
        <f t="shared" si="1"/>
        <v>✘</v>
      </c>
    </row>
    <row r="15" spans="2:14" x14ac:dyDescent="0.3">
      <c r="B15" s="1">
        <v>7</v>
      </c>
      <c r="C15" t="s">
        <v>21</v>
      </c>
      <c r="D15" s="2">
        <v>200</v>
      </c>
      <c r="E15" s="47">
        <f t="shared" si="0"/>
        <v>1400</v>
      </c>
      <c r="F15" s="54"/>
      <c r="G15" s="47"/>
      <c r="H15" s="48"/>
      <c r="I15" s="8" t="str">
        <f t="shared" si="1"/>
        <v>✘</v>
      </c>
    </row>
    <row r="16" spans="2:14" x14ac:dyDescent="0.3">
      <c r="B16" s="1">
        <v>6</v>
      </c>
      <c r="C16" t="s">
        <v>18</v>
      </c>
      <c r="D16" s="2">
        <v>600</v>
      </c>
      <c r="E16" s="47">
        <f t="shared" si="0"/>
        <v>3600</v>
      </c>
      <c r="F16" s="54"/>
      <c r="G16" s="47"/>
      <c r="H16" s="48"/>
      <c r="I16" s="8" t="str">
        <f t="shared" si="1"/>
        <v>✘</v>
      </c>
    </row>
    <row r="17" spans="2:9" x14ac:dyDescent="0.3">
      <c r="B17" s="1">
        <v>7</v>
      </c>
      <c r="C17" t="s">
        <v>19</v>
      </c>
      <c r="D17" s="2">
        <v>1000</v>
      </c>
      <c r="E17" s="47">
        <f t="shared" si="0"/>
        <v>7000</v>
      </c>
      <c r="F17" s="54"/>
      <c r="G17" s="47"/>
      <c r="H17" s="48"/>
      <c r="I17" s="8" t="str">
        <f t="shared" si="1"/>
        <v>✘</v>
      </c>
    </row>
    <row r="18" spans="2:9" x14ac:dyDescent="0.3">
      <c r="B18" s="1">
        <v>8</v>
      </c>
      <c r="C18" t="s">
        <v>14</v>
      </c>
      <c r="D18" s="2">
        <v>500</v>
      </c>
      <c r="E18" s="47">
        <f t="shared" si="0"/>
        <v>4000</v>
      </c>
      <c r="F18" s="54"/>
      <c r="G18" s="47"/>
      <c r="H18" s="48"/>
      <c r="I18" s="8" t="str">
        <f t="shared" si="1"/>
        <v>✘</v>
      </c>
    </row>
    <row r="19" spans="2:9" x14ac:dyDescent="0.3">
      <c r="B19" s="1">
        <v>7</v>
      </c>
      <c r="C19" t="s">
        <v>18</v>
      </c>
      <c r="D19" s="2">
        <v>600</v>
      </c>
      <c r="E19" s="47">
        <f t="shared" si="0"/>
        <v>4200</v>
      </c>
      <c r="F19" s="54"/>
      <c r="G19" s="47"/>
      <c r="H19" s="48"/>
      <c r="I19" s="8" t="str">
        <f t="shared" si="1"/>
        <v>✘</v>
      </c>
    </row>
    <row r="20" spans="2:9" x14ac:dyDescent="0.3">
      <c r="B20" s="1">
        <v>7</v>
      </c>
      <c r="C20" t="s">
        <v>14</v>
      </c>
      <c r="D20" s="2">
        <v>500</v>
      </c>
      <c r="E20" s="47">
        <f t="shared" si="0"/>
        <v>3500</v>
      </c>
      <c r="F20" s="54"/>
      <c r="G20" s="47"/>
      <c r="H20" s="48"/>
      <c r="I20" s="8" t="str">
        <f t="shared" si="1"/>
        <v>✘</v>
      </c>
    </row>
    <row r="21" spans="2:9" x14ac:dyDescent="0.3">
      <c r="B21" s="1">
        <v>3</v>
      </c>
      <c r="C21" t="s">
        <v>19</v>
      </c>
      <c r="D21" s="2">
        <v>1000</v>
      </c>
      <c r="E21" s="47">
        <f t="shared" si="0"/>
        <v>3000</v>
      </c>
      <c r="F21" s="54"/>
      <c r="G21" s="47"/>
      <c r="H21" s="48"/>
      <c r="I21" s="8" t="str">
        <f t="shared" si="1"/>
        <v>✘</v>
      </c>
    </row>
    <row r="22" spans="2:9" x14ac:dyDescent="0.3">
      <c r="B22" s="1">
        <v>2</v>
      </c>
      <c r="C22" t="s">
        <v>18</v>
      </c>
      <c r="D22" s="2">
        <v>600</v>
      </c>
      <c r="E22" s="47">
        <f t="shared" si="0"/>
        <v>1200</v>
      </c>
      <c r="F22" s="54"/>
      <c r="G22" s="47"/>
      <c r="H22" s="48"/>
      <c r="I22" s="8" t="str">
        <f t="shared" si="1"/>
        <v>✘</v>
      </c>
    </row>
    <row r="23" spans="2:9" x14ac:dyDescent="0.3">
      <c r="B23" s="1">
        <v>4</v>
      </c>
      <c r="C23" t="s">
        <v>18</v>
      </c>
      <c r="D23" s="2">
        <v>600</v>
      </c>
      <c r="E23" s="47">
        <f t="shared" si="0"/>
        <v>2400</v>
      </c>
      <c r="F23" s="54"/>
      <c r="G23" s="47"/>
      <c r="H23" s="48"/>
      <c r="I23" s="8" t="str">
        <f t="shared" si="1"/>
        <v>✘</v>
      </c>
    </row>
    <row r="24" spans="2:9" x14ac:dyDescent="0.3">
      <c r="B24" s="1">
        <v>9</v>
      </c>
      <c r="C24" t="s">
        <v>14</v>
      </c>
      <c r="D24" s="2">
        <v>500</v>
      </c>
      <c r="E24" s="47">
        <f t="shared" si="0"/>
        <v>4500</v>
      </c>
      <c r="F24" s="54"/>
      <c r="G24" s="47"/>
      <c r="H24" s="48"/>
      <c r="I24" s="8" t="str">
        <f t="shared" si="1"/>
        <v>✘</v>
      </c>
    </row>
    <row r="25" spans="2:9" x14ac:dyDescent="0.3">
      <c r="B25" s="1">
        <v>10</v>
      </c>
      <c r="C25" t="s">
        <v>14</v>
      </c>
      <c r="D25" s="2">
        <v>500</v>
      </c>
      <c r="E25" s="47">
        <f t="shared" si="0"/>
        <v>5000</v>
      </c>
      <c r="F25" s="54"/>
      <c r="G25" s="47"/>
      <c r="H25" s="48"/>
      <c r="I25" s="8" t="str">
        <f t="shared" si="1"/>
        <v>✘</v>
      </c>
    </row>
    <row r="26" spans="2:9" x14ac:dyDescent="0.3">
      <c r="B26" s="1">
        <v>9</v>
      </c>
      <c r="C26" t="s">
        <v>16</v>
      </c>
      <c r="D26" s="2">
        <v>250</v>
      </c>
      <c r="E26" s="47">
        <f t="shared" si="0"/>
        <v>2250</v>
      </c>
      <c r="F26" s="54"/>
      <c r="G26" s="47"/>
      <c r="H26" s="48"/>
      <c r="I26" s="8" t="str">
        <f t="shared" si="1"/>
        <v>✘</v>
      </c>
    </row>
    <row r="27" spans="2:9" x14ac:dyDescent="0.3">
      <c r="B27" s="1">
        <v>5</v>
      </c>
      <c r="C27" t="s">
        <v>14</v>
      </c>
      <c r="D27" s="2">
        <v>500</v>
      </c>
      <c r="E27" s="47">
        <f t="shared" si="0"/>
        <v>2500</v>
      </c>
      <c r="F27" s="54"/>
      <c r="G27" s="47"/>
      <c r="H27" s="48"/>
      <c r="I27" s="8" t="str">
        <f t="shared" si="1"/>
        <v>✘</v>
      </c>
    </row>
    <row r="28" spans="2:9" x14ac:dyDescent="0.3">
      <c r="B28" s="1">
        <v>3</v>
      </c>
      <c r="C28" t="s">
        <v>21</v>
      </c>
      <c r="D28" s="2">
        <v>200</v>
      </c>
      <c r="E28" s="47">
        <f t="shared" si="0"/>
        <v>600</v>
      </c>
      <c r="F28" s="54"/>
      <c r="G28" s="47"/>
      <c r="H28" s="48"/>
      <c r="I28" s="8" t="str">
        <f t="shared" si="1"/>
        <v>✘</v>
      </c>
    </row>
    <row r="29" spans="2:9" x14ac:dyDescent="0.3">
      <c r="B29" s="1">
        <v>7</v>
      </c>
      <c r="C29" t="s">
        <v>19</v>
      </c>
      <c r="D29" s="2">
        <v>1000</v>
      </c>
      <c r="E29" s="47">
        <f t="shared" si="0"/>
        <v>7000</v>
      </c>
      <c r="F29" s="54"/>
      <c r="G29" s="47"/>
      <c r="H29" s="48"/>
      <c r="I29" s="8" t="str">
        <f t="shared" si="1"/>
        <v>✘</v>
      </c>
    </row>
    <row r="30" spans="2:9" x14ac:dyDescent="0.3">
      <c r="B30" s="1">
        <v>10</v>
      </c>
      <c r="C30" t="s">
        <v>18</v>
      </c>
      <c r="D30" s="2">
        <v>600</v>
      </c>
      <c r="E30" s="47">
        <f t="shared" si="0"/>
        <v>6000</v>
      </c>
      <c r="F30" s="54"/>
      <c r="G30" s="47"/>
      <c r="H30" s="48"/>
      <c r="I30" s="8" t="str">
        <f t="shared" si="1"/>
        <v>✘</v>
      </c>
    </row>
    <row r="31" spans="2:9" x14ac:dyDescent="0.3">
      <c r="B31" s="1">
        <v>8</v>
      </c>
      <c r="C31" t="s">
        <v>18</v>
      </c>
      <c r="D31" s="2">
        <v>600</v>
      </c>
      <c r="E31" s="47">
        <f t="shared" si="0"/>
        <v>4800</v>
      </c>
      <c r="F31" s="54"/>
      <c r="G31" s="47"/>
      <c r="H31" s="48"/>
      <c r="I31" s="8" t="str">
        <f t="shared" si="1"/>
        <v>✘</v>
      </c>
    </row>
    <row r="32" spans="2:9" x14ac:dyDescent="0.3">
      <c r="B32" s="1">
        <v>1</v>
      </c>
      <c r="C32" t="s">
        <v>20</v>
      </c>
      <c r="D32" s="2">
        <v>300</v>
      </c>
      <c r="E32" s="47">
        <f t="shared" si="0"/>
        <v>300</v>
      </c>
      <c r="F32" s="54"/>
      <c r="G32" s="47"/>
      <c r="H32" s="48"/>
      <c r="I32" s="8" t="str">
        <f t="shared" si="1"/>
        <v>✘</v>
      </c>
    </row>
    <row r="33" spans="2:9" x14ac:dyDescent="0.3">
      <c r="B33" s="1">
        <v>8</v>
      </c>
      <c r="C33" t="s">
        <v>21</v>
      </c>
      <c r="D33" s="2">
        <v>200</v>
      </c>
      <c r="E33" s="47">
        <f t="shared" si="0"/>
        <v>1600</v>
      </c>
      <c r="F33" s="54"/>
      <c r="G33" s="47"/>
      <c r="H33" s="48"/>
      <c r="I33" s="8" t="str">
        <f t="shared" si="1"/>
        <v>✘</v>
      </c>
    </row>
    <row r="34" spans="2:9" x14ac:dyDescent="0.3">
      <c r="B34" s="1">
        <v>8</v>
      </c>
      <c r="C34" t="s">
        <v>20</v>
      </c>
      <c r="D34" s="2">
        <v>300</v>
      </c>
      <c r="E34" s="47">
        <f t="shared" si="0"/>
        <v>2400</v>
      </c>
      <c r="F34" s="54"/>
      <c r="G34" s="47"/>
      <c r="H34" s="48"/>
      <c r="I34" s="8" t="str">
        <f t="shared" si="1"/>
        <v>✘</v>
      </c>
    </row>
    <row r="35" spans="2:9" x14ac:dyDescent="0.3">
      <c r="B35" s="1">
        <v>3</v>
      </c>
      <c r="C35" t="s">
        <v>21</v>
      </c>
      <c r="D35" s="2">
        <v>200</v>
      </c>
      <c r="E35" s="47">
        <f t="shared" si="0"/>
        <v>600</v>
      </c>
      <c r="F35" s="54"/>
      <c r="G35" s="47"/>
      <c r="H35" s="48"/>
      <c r="I35" s="8" t="str">
        <f t="shared" si="1"/>
        <v>✘</v>
      </c>
    </row>
    <row r="36" spans="2:9" x14ac:dyDescent="0.3">
      <c r="B36" s="1">
        <v>8</v>
      </c>
      <c r="C36" t="s">
        <v>21</v>
      </c>
      <c r="D36" s="2">
        <v>200</v>
      </c>
      <c r="E36" s="47">
        <f t="shared" si="0"/>
        <v>1600</v>
      </c>
      <c r="F36" s="54"/>
      <c r="G36" s="47"/>
      <c r="H36" s="48"/>
      <c r="I36" s="8" t="str">
        <f t="shared" si="1"/>
        <v>✘</v>
      </c>
    </row>
    <row r="37" spans="2:9" x14ac:dyDescent="0.3">
      <c r="B37" s="1">
        <v>1</v>
      </c>
      <c r="C37" t="s">
        <v>21</v>
      </c>
      <c r="D37" s="2">
        <v>200</v>
      </c>
      <c r="E37" s="47">
        <f t="shared" si="0"/>
        <v>200</v>
      </c>
      <c r="F37" s="54"/>
      <c r="G37" s="47"/>
      <c r="H37" s="48"/>
      <c r="I37" s="8" t="str">
        <f t="shared" si="1"/>
        <v>✘</v>
      </c>
    </row>
    <row r="38" spans="2:9" x14ac:dyDescent="0.3">
      <c r="B38" s="1">
        <v>2</v>
      </c>
      <c r="C38" t="s">
        <v>20</v>
      </c>
      <c r="D38" s="2">
        <v>300</v>
      </c>
      <c r="E38" s="47">
        <f t="shared" si="0"/>
        <v>600</v>
      </c>
      <c r="F38" s="54"/>
      <c r="G38" s="47"/>
      <c r="H38" s="48"/>
      <c r="I38" s="8" t="str">
        <f t="shared" si="1"/>
        <v>✘</v>
      </c>
    </row>
    <row r="39" spans="2:9" x14ac:dyDescent="0.3">
      <c r="B39" s="1">
        <v>8</v>
      </c>
      <c r="C39" t="s">
        <v>21</v>
      </c>
      <c r="D39" s="2">
        <v>200</v>
      </c>
      <c r="E39" s="47">
        <f t="shared" si="0"/>
        <v>1600</v>
      </c>
      <c r="F39" s="54"/>
      <c r="G39" s="47"/>
      <c r="H39" s="48"/>
      <c r="I39" s="8" t="str">
        <f t="shared" si="1"/>
        <v>✘</v>
      </c>
    </row>
    <row r="40" spans="2:9" x14ac:dyDescent="0.3">
      <c r="B40" s="1">
        <v>9</v>
      </c>
      <c r="C40" t="s">
        <v>14</v>
      </c>
      <c r="D40" s="2">
        <v>500</v>
      </c>
      <c r="E40" s="47">
        <f t="shared" si="0"/>
        <v>4500</v>
      </c>
      <c r="F40" s="54"/>
      <c r="G40" s="47"/>
      <c r="H40" s="48"/>
      <c r="I40" s="8" t="str">
        <f t="shared" si="1"/>
        <v>✘</v>
      </c>
    </row>
    <row r="41" spans="2:9" x14ac:dyDescent="0.3">
      <c r="B41" s="1">
        <v>5</v>
      </c>
      <c r="C41" t="s">
        <v>20</v>
      </c>
      <c r="D41" s="2">
        <v>300</v>
      </c>
      <c r="E41" s="47">
        <f t="shared" si="0"/>
        <v>1500</v>
      </c>
      <c r="F41" s="54"/>
      <c r="G41" s="47"/>
      <c r="H41" s="48"/>
      <c r="I41" s="8" t="str">
        <f t="shared" si="1"/>
        <v>✘</v>
      </c>
    </row>
    <row r="42" spans="2:9" x14ac:dyDescent="0.3">
      <c r="B42" s="1">
        <v>3</v>
      </c>
      <c r="C42" t="s">
        <v>21</v>
      </c>
      <c r="D42" s="2">
        <v>200</v>
      </c>
      <c r="E42" s="47">
        <f t="shared" si="0"/>
        <v>600</v>
      </c>
      <c r="F42" s="54"/>
      <c r="G42" s="47"/>
      <c r="H42" s="48"/>
      <c r="I42" s="8" t="str">
        <f t="shared" si="1"/>
        <v>✘</v>
      </c>
    </row>
    <row r="43" spans="2:9" x14ac:dyDescent="0.3">
      <c r="B43" s="1">
        <v>3</v>
      </c>
      <c r="C43" t="s">
        <v>19</v>
      </c>
      <c r="D43" s="2">
        <v>1000</v>
      </c>
      <c r="E43" s="47">
        <f t="shared" si="0"/>
        <v>3000</v>
      </c>
      <c r="F43" s="54"/>
      <c r="G43" s="47"/>
      <c r="H43" s="48"/>
      <c r="I43" s="8" t="str">
        <f t="shared" si="1"/>
        <v>✘</v>
      </c>
    </row>
    <row r="44" spans="2:9" x14ac:dyDescent="0.3">
      <c r="B44" s="1">
        <v>4</v>
      </c>
      <c r="C44" t="s">
        <v>16</v>
      </c>
      <c r="D44" s="2">
        <v>250</v>
      </c>
      <c r="E44" s="47">
        <f t="shared" si="0"/>
        <v>1000</v>
      </c>
      <c r="F44" s="54"/>
      <c r="G44" s="47"/>
      <c r="H44" s="48"/>
      <c r="I44" s="8" t="str">
        <f t="shared" si="1"/>
        <v>✘</v>
      </c>
    </row>
    <row r="45" spans="2:9" x14ac:dyDescent="0.3">
      <c r="B45" s="1">
        <v>1</v>
      </c>
      <c r="C45" t="s">
        <v>14</v>
      </c>
      <c r="D45" s="2">
        <v>500</v>
      </c>
      <c r="E45" s="47">
        <f t="shared" si="0"/>
        <v>500</v>
      </c>
      <c r="F45" s="54"/>
      <c r="G45" s="47"/>
      <c r="H45" s="48"/>
      <c r="I45" s="8" t="str">
        <f t="shared" si="1"/>
        <v>✘</v>
      </c>
    </row>
    <row r="46" spans="2:9" x14ac:dyDescent="0.3">
      <c r="B46" s="1">
        <v>10</v>
      </c>
      <c r="C46" t="s">
        <v>18</v>
      </c>
      <c r="D46" s="2">
        <v>600</v>
      </c>
      <c r="E46" s="47">
        <f t="shared" si="0"/>
        <v>6000</v>
      </c>
      <c r="F46" s="54"/>
      <c r="G46" s="47"/>
      <c r="H46" s="48"/>
      <c r="I46" s="8" t="str">
        <f t="shared" si="1"/>
        <v>✘</v>
      </c>
    </row>
    <row r="47" spans="2:9" x14ac:dyDescent="0.3">
      <c r="B47" s="1">
        <v>5</v>
      </c>
      <c r="C47" t="s">
        <v>21</v>
      </c>
      <c r="D47" s="2">
        <v>200</v>
      </c>
      <c r="E47" s="47">
        <f t="shared" si="0"/>
        <v>1000</v>
      </c>
      <c r="F47" s="54"/>
      <c r="G47" s="47"/>
      <c r="H47" s="48"/>
      <c r="I47" s="8" t="str">
        <f t="shared" si="1"/>
        <v>✘</v>
      </c>
    </row>
    <row r="48" spans="2:9" x14ac:dyDescent="0.3">
      <c r="B48" s="1">
        <v>10</v>
      </c>
      <c r="C48" t="s">
        <v>18</v>
      </c>
      <c r="D48" s="2">
        <v>600</v>
      </c>
      <c r="E48" s="47">
        <f t="shared" si="0"/>
        <v>6000</v>
      </c>
      <c r="F48" s="54"/>
      <c r="G48" s="47"/>
      <c r="H48" s="48"/>
      <c r="I48" s="8" t="str">
        <f t="shared" si="1"/>
        <v>✘</v>
      </c>
    </row>
    <row r="49" spans="2:9" x14ac:dyDescent="0.3">
      <c r="B49" s="1">
        <v>8</v>
      </c>
      <c r="C49" t="s">
        <v>14</v>
      </c>
      <c r="D49" s="2">
        <v>500</v>
      </c>
      <c r="E49" s="47">
        <f t="shared" si="0"/>
        <v>4000</v>
      </c>
      <c r="F49" s="54"/>
      <c r="G49" s="47"/>
      <c r="H49" s="48"/>
      <c r="I49" s="8" t="str">
        <f t="shared" si="1"/>
        <v>✘</v>
      </c>
    </row>
    <row r="50" spans="2:9" x14ac:dyDescent="0.3">
      <c r="B50" s="1">
        <v>1</v>
      </c>
      <c r="C50" t="s">
        <v>20</v>
      </c>
      <c r="D50" s="2">
        <v>300</v>
      </c>
      <c r="E50" s="47">
        <f t="shared" si="0"/>
        <v>300</v>
      </c>
      <c r="F50" s="54"/>
      <c r="G50" s="47"/>
      <c r="H50" s="48"/>
      <c r="I50" s="8" t="str">
        <f t="shared" si="1"/>
        <v>✘</v>
      </c>
    </row>
    <row r="51" spans="2:9" x14ac:dyDescent="0.3">
      <c r="B51" s="1">
        <v>8</v>
      </c>
      <c r="C51" t="s">
        <v>20</v>
      </c>
      <c r="D51" s="2">
        <v>300</v>
      </c>
      <c r="E51" s="47">
        <f t="shared" si="0"/>
        <v>2400</v>
      </c>
      <c r="F51" s="54"/>
      <c r="G51" s="47"/>
      <c r="H51" s="48"/>
      <c r="I51" s="8" t="str">
        <f t="shared" si="1"/>
        <v>✘</v>
      </c>
    </row>
    <row r="52" spans="2:9" x14ac:dyDescent="0.3">
      <c r="B52" s="1">
        <v>4</v>
      </c>
      <c r="C52" t="s">
        <v>16</v>
      </c>
      <c r="D52" s="2">
        <v>250</v>
      </c>
      <c r="E52" s="47">
        <f t="shared" si="0"/>
        <v>1000</v>
      </c>
      <c r="F52" s="54"/>
      <c r="G52" s="47"/>
      <c r="H52" s="48"/>
      <c r="I52" s="8" t="str">
        <f t="shared" si="1"/>
        <v>✘</v>
      </c>
    </row>
    <row r="53" spans="2:9" x14ac:dyDescent="0.3">
      <c r="B53" s="1">
        <v>7</v>
      </c>
      <c r="C53" t="s">
        <v>14</v>
      </c>
      <c r="D53" s="2">
        <v>500</v>
      </c>
      <c r="E53" s="47">
        <f t="shared" si="0"/>
        <v>3500</v>
      </c>
      <c r="F53" s="54"/>
      <c r="G53" s="47"/>
      <c r="H53" s="48"/>
      <c r="I53" s="8" t="str">
        <f t="shared" si="1"/>
        <v>✘</v>
      </c>
    </row>
    <row r="54" spans="2:9" x14ac:dyDescent="0.3">
      <c r="B54" s="1">
        <v>4</v>
      </c>
      <c r="C54" t="s">
        <v>18</v>
      </c>
      <c r="D54" s="2">
        <v>600</v>
      </c>
      <c r="E54" s="47">
        <f t="shared" si="0"/>
        <v>2400</v>
      </c>
      <c r="F54" s="54"/>
      <c r="G54" s="47"/>
      <c r="H54" s="48"/>
      <c r="I54" s="8" t="str">
        <f t="shared" si="1"/>
        <v>✘</v>
      </c>
    </row>
    <row r="55" spans="2:9" x14ac:dyDescent="0.3">
      <c r="B55" s="1">
        <v>10</v>
      </c>
      <c r="C55" t="s">
        <v>14</v>
      </c>
      <c r="D55" s="2">
        <v>500</v>
      </c>
      <c r="E55" s="47">
        <f t="shared" si="0"/>
        <v>5000</v>
      </c>
      <c r="F55" s="54"/>
      <c r="G55" s="47"/>
      <c r="H55" s="48"/>
      <c r="I55" s="8" t="str">
        <f t="shared" si="1"/>
        <v>✘</v>
      </c>
    </row>
    <row r="56" spans="2:9" x14ac:dyDescent="0.3">
      <c r="B56" s="1">
        <v>3</v>
      </c>
      <c r="C56" t="s">
        <v>14</v>
      </c>
      <c r="D56" s="2">
        <v>500</v>
      </c>
      <c r="E56" s="47">
        <f t="shared" si="0"/>
        <v>1500</v>
      </c>
      <c r="F56" s="54"/>
      <c r="G56" s="47"/>
      <c r="H56" s="48"/>
      <c r="I56" s="8" t="str">
        <f t="shared" si="1"/>
        <v>✘</v>
      </c>
    </row>
    <row r="57" spans="2:9" x14ac:dyDescent="0.3">
      <c r="B57" s="1">
        <v>9</v>
      </c>
      <c r="C57" t="s">
        <v>14</v>
      </c>
      <c r="D57" s="2">
        <v>500</v>
      </c>
      <c r="E57" s="47">
        <f t="shared" si="0"/>
        <v>4500</v>
      </c>
      <c r="F57" s="54"/>
      <c r="G57" s="47"/>
      <c r="H57" s="48"/>
      <c r="I57" s="8" t="str">
        <f t="shared" si="1"/>
        <v>✘</v>
      </c>
    </row>
    <row r="58" spans="2:9" x14ac:dyDescent="0.3">
      <c r="B58" s="1">
        <v>5</v>
      </c>
      <c r="C58" t="s">
        <v>16</v>
      </c>
      <c r="D58" s="2">
        <v>250</v>
      </c>
      <c r="E58" s="47">
        <f t="shared" si="0"/>
        <v>1250</v>
      </c>
      <c r="F58" s="54"/>
      <c r="G58" s="47"/>
      <c r="H58" s="48"/>
      <c r="I58" s="8" t="str">
        <f t="shared" si="1"/>
        <v>✘</v>
      </c>
    </row>
    <row r="59" spans="2:9" x14ac:dyDescent="0.3">
      <c r="B59" s="1">
        <v>7</v>
      </c>
      <c r="C59" t="s">
        <v>19</v>
      </c>
      <c r="D59" s="2">
        <v>1000</v>
      </c>
      <c r="E59" s="47">
        <f t="shared" si="0"/>
        <v>7000</v>
      </c>
      <c r="F59" s="54"/>
      <c r="G59" s="47"/>
      <c r="H59" s="48"/>
      <c r="I59" s="8" t="str">
        <f t="shared" si="1"/>
        <v>✘</v>
      </c>
    </row>
    <row r="60" spans="2:9" x14ac:dyDescent="0.3">
      <c r="B60" s="1">
        <v>4</v>
      </c>
      <c r="C60" t="s">
        <v>14</v>
      </c>
      <c r="D60" s="2">
        <v>500</v>
      </c>
      <c r="E60" s="47">
        <f t="shared" si="0"/>
        <v>2000</v>
      </c>
      <c r="F60" s="54"/>
      <c r="G60" s="47"/>
      <c r="H60" s="48"/>
      <c r="I60" s="8" t="str">
        <f t="shared" si="1"/>
        <v>✘</v>
      </c>
    </row>
    <row r="61" spans="2:9" x14ac:dyDescent="0.3">
      <c r="B61" s="1">
        <v>7</v>
      </c>
      <c r="C61" t="s">
        <v>18</v>
      </c>
      <c r="D61" s="2">
        <v>600</v>
      </c>
      <c r="E61" s="47">
        <f t="shared" si="0"/>
        <v>4200</v>
      </c>
      <c r="F61" s="54"/>
      <c r="G61" s="47"/>
      <c r="H61" s="48"/>
      <c r="I61" s="8" t="str">
        <f t="shared" si="1"/>
        <v>✘</v>
      </c>
    </row>
    <row r="62" spans="2:9" x14ac:dyDescent="0.3">
      <c r="B62" s="1">
        <v>10</v>
      </c>
      <c r="C62" t="s">
        <v>18</v>
      </c>
      <c r="D62" s="2">
        <v>600</v>
      </c>
      <c r="E62" s="47">
        <f t="shared" si="0"/>
        <v>6000</v>
      </c>
      <c r="F62" s="54"/>
      <c r="G62" s="47"/>
      <c r="H62" s="48"/>
      <c r="I62" s="8" t="str">
        <f t="shared" si="1"/>
        <v>✘</v>
      </c>
    </row>
    <row r="63" spans="2:9" x14ac:dyDescent="0.3">
      <c r="B63" s="1">
        <v>6</v>
      </c>
      <c r="C63" t="s">
        <v>21</v>
      </c>
      <c r="D63" s="2">
        <v>200</v>
      </c>
      <c r="E63" s="47">
        <f t="shared" si="0"/>
        <v>1200</v>
      </c>
      <c r="F63" s="54"/>
      <c r="G63" s="47"/>
      <c r="H63" s="48"/>
      <c r="I63" s="8" t="str">
        <f t="shared" si="1"/>
        <v>✘</v>
      </c>
    </row>
    <row r="64" spans="2:9" x14ac:dyDescent="0.3">
      <c r="B64" s="1">
        <v>3</v>
      </c>
      <c r="C64" t="s">
        <v>19</v>
      </c>
      <c r="D64" s="2">
        <v>1000</v>
      </c>
      <c r="E64" s="47">
        <f t="shared" si="0"/>
        <v>3000</v>
      </c>
      <c r="F64" s="54"/>
      <c r="G64" s="47"/>
      <c r="H64" s="48"/>
      <c r="I64" s="8" t="str">
        <f t="shared" si="1"/>
        <v>✘</v>
      </c>
    </row>
    <row r="65" spans="2:9" x14ac:dyDescent="0.3">
      <c r="B65" s="1">
        <v>3</v>
      </c>
      <c r="C65" t="s">
        <v>21</v>
      </c>
      <c r="D65" s="2">
        <v>200</v>
      </c>
      <c r="E65" s="47">
        <f t="shared" si="0"/>
        <v>600</v>
      </c>
      <c r="F65" s="54"/>
      <c r="G65" s="47"/>
      <c r="H65" s="48"/>
      <c r="I65" s="8" t="str">
        <f t="shared" si="1"/>
        <v>✘</v>
      </c>
    </row>
    <row r="66" spans="2:9" x14ac:dyDescent="0.3">
      <c r="B66" s="1">
        <v>9</v>
      </c>
      <c r="C66" t="s">
        <v>19</v>
      </c>
      <c r="D66" s="2">
        <v>1000</v>
      </c>
      <c r="E66" s="47">
        <f t="shared" si="0"/>
        <v>9000</v>
      </c>
      <c r="F66" s="54"/>
      <c r="G66" s="47"/>
      <c r="H66" s="48"/>
      <c r="I66" s="8" t="str">
        <f t="shared" si="1"/>
        <v>✘</v>
      </c>
    </row>
    <row r="67" spans="2:9" x14ac:dyDescent="0.3">
      <c r="B67" s="1">
        <v>9</v>
      </c>
      <c r="C67" t="s">
        <v>21</v>
      </c>
      <c r="D67" s="2">
        <v>200</v>
      </c>
      <c r="E67" s="47">
        <f t="shared" si="0"/>
        <v>1800</v>
      </c>
      <c r="F67" s="54"/>
      <c r="G67" s="47"/>
      <c r="H67" s="48"/>
      <c r="I67" s="8" t="str">
        <f t="shared" si="1"/>
        <v>✘</v>
      </c>
    </row>
    <row r="68" spans="2:9" x14ac:dyDescent="0.3">
      <c r="B68" s="1">
        <v>1</v>
      </c>
      <c r="C68" t="s">
        <v>20</v>
      </c>
      <c r="D68" s="2">
        <v>300</v>
      </c>
      <c r="E68" s="47">
        <f t="shared" si="0"/>
        <v>300</v>
      </c>
      <c r="F68" s="54"/>
      <c r="G68" s="47"/>
      <c r="H68" s="48"/>
      <c r="I68" s="8" t="str">
        <f t="shared" si="1"/>
        <v>✘</v>
      </c>
    </row>
    <row r="69" spans="2:9" x14ac:dyDescent="0.3">
      <c r="B69" s="1">
        <v>4</v>
      </c>
      <c r="C69" t="s">
        <v>20</v>
      </c>
      <c r="D69" s="2">
        <v>300</v>
      </c>
      <c r="E69" s="47">
        <f t="shared" si="0"/>
        <v>1200</v>
      </c>
      <c r="F69" s="54"/>
      <c r="G69" s="47"/>
      <c r="H69" s="48"/>
      <c r="I69" s="8" t="str">
        <f t="shared" si="1"/>
        <v>✘</v>
      </c>
    </row>
    <row r="70" spans="2:9" x14ac:dyDescent="0.3">
      <c r="B70" s="1">
        <v>5</v>
      </c>
      <c r="C70" t="s">
        <v>19</v>
      </c>
      <c r="D70" s="2">
        <v>1000</v>
      </c>
      <c r="E70" s="47">
        <f t="shared" si="0"/>
        <v>5000</v>
      </c>
      <c r="F70" s="54"/>
      <c r="G70" s="47"/>
      <c r="H70" s="48"/>
      <c r="I70" s="8" t="str">
        <f t="shared" si="1"/>
        <v>✘</v>
      </c>
    </row>
    <row r="71" spans="2:9" ht="15" thickBot="1" x14ac:dyDescent="0.35">
      <c r="B71" s="5">
        <v>1</v>
      </c>
      <c r="C71" s="6" t="s">
        <v>19</v>
      </c>
      <c r="D71" s="7">
        <v>1000</v>
      </c>
      <c r="E71" s="47">
        <f t="shared" si="0"/>
        <v>1000</v>
      </c>
      <c r="F71" s="54"/>
      <c r="G71" s="47"/>
      <c r="H71" s="48"/>
      <c r="I71" s="8" t="str">
        <f t="shared" si="1"/>
        <v>✘</v>
      </c>
    </row>
  </sheetData>
  <mergeCells count="3">
    <mergeCell ref="L8:N8"/>
    <mergeCell ref="L9:N9"/>
    <mergeCell ref="L10:N10"/>
  </mergeCells>
  <conditionalFormatting sqref="I9:I71">
    <cfRule type="expression" dxfId="14" priority="1">
      <formula>H9=""</formula>
    </cfRule>
    <cfRule type="containsText" dxfId="13" priority="2" operator="containsText" text="✘">
      <formula>NOT(ISERROR(SEARCH("✘",I9)))</formula>
    </cfRule>
    <cfRule type="containsText" dxfId="12" priority="3" operator="containsText" text="✔">
      <formula>NOT(ISERROR(SEARCH("✔",I9)))</formula>
    </cfRule>
  </conditionalFormatting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L35"/>
  <sheetViews>
    <sheetView showGridLines="0" zoomScale="145" zoomScaleNormal="145" workbookViewId="0">
      <selection activeCell="D6" sqref="D6"/>
    </sheetView>
  </sheetViews>
  <sheetFormatPr baseColWidth="10" defaultColWidth="9.109375" defaultRowHeight="14.4" x14ac:dyDescent="0.3"/>
  <cols>
    <col min="2" max="2" width="15.109375" bestFit="1" customWidth="1"/>
    <col min="3" max="3" width="20.33203125" bestFit="1" customWidth="1"/>
    <col min="4" max="4" width="13.109375" bestFit="1" customWidth="1"/>
    <col min="11" max="11" width="19" customWidth="1"/>
    <col min="12" max="12" width="14.6640625" bestFit="1" customWidth="1"/>
  </cols>
  <sheetData>
    <row r="3" spans="2:12" ht="31.2" x14ac:dyDescent="0.6">
      <c r="D3" s="59"/>
      <c r="E3" s="59"/>
      <c r="F3" s="59"/>
      <c r="G3" s="59"/>
      <c r="H3" s="59"/>
      <c r="I3" s="59"/>
      <c r="J3" s="59"/>
      <c r="K3" s="59"/>
      <c r="L3" s="59"/>
    </row>
    <row r="4" spans="2:12" ht="31.2" x14ac:dyDescent="0.6">
      <c r="D4" s="59"/>
      <c r="E4" s="59"/>
      <c r="F4" s="59"/>
      <c r="G4" s="59"/>
      <c r="H4" s="59"/>
      <c r="I4" s="59"/>
      <c r="J4" s="59"/>
      <c r="K4" s="59"/>
      <c r="L4" s="59"/>
    </row>
    <row r="5" spans="2:12" ht="31.2" x14ac:dyDescent="0.6">
      <c r="D5" s="59"/>
      <c r="E5" s="59"/>
      <c r="F5" s="59"/>
      <c r="G5" s="59"/>
      <c r="H5" s="59"/>
      <c r="I5" s="59"/>
      <c r="J5" s="59"/>
      <c r="K5" s="59"/>
      <c r="L5" s="59"/>
    </row>
    <row r="6" spans="2:12" ht="15" customHeight="1" x14ac:dyDescent="0.6">
      <c r="C6" s="60"/>
      <c r="D6" s="59"/>
      <c r="E6" s="59"/>
      <c r="F6" s="59"/>
      <c r="G6" s="59"/>
      <c r="H6" s="59"/>
      <c r="I6" s="59"/>
      <c r="J6" s="59"/>
      <c r="K6" s="59"/>
      <c r="L6" s="59"/>
    </row>
    <row r="7" spans="2:12" x14ac:dyDescent="0.3">
      <c r="H7" s="68" t="s">
        <v>22</v>
      </c>
      <c r="I7" s="68"/>
      <c r="J7" s="68"/>
      <c r="K7" s="68"/>
      <c r="L7" s="68"/>
    </row>
    <row r="8" spans="2:12" x14ac:dyDescent="0.3">
      <c r="H8" s="10" t="s">
        <v>23</v>
      </c>
      <c r="I8" s="9"/>
      <c r="J8" s="9"/>
      <c r="K8" s="9"/>
      <c r="L8" s="9" t="s">
        <v>24</v>
      </c>
    </row>
    <row r="9" spans="2:12" ht="19.2" x14ac:dyDescent="0.45">
      <c r="B9" s="46" t="s">
        <v>25</v>
      </c>
      <c r="C9" s="11" t="s">
        <v>26</v>
      </c>
      <c r="D9" s="46">
        <v>60</v>
      </c>
      <c r="H9" s="10" t="s">
        <v>27</v>
      </c>
      <c r="I9" s="9"/>
      <c r="J9" s="9"/>
      <c r="K9" s="9"/>
      <c r="L9" s="9" t="s">
        <v>28</v>
      </c>
    </row>
    <row r="10" spans="2:12" ht="19.2" x14ac:dyDescent="0.45">
      <c r="B10" s="11"/>
      <c r="C10" s="11" t="s">
        <v>29</v>
      </c>
      <c r="D10" s="46">
        <v>50</v>
      </c>
    </row>
    <row r="11" spans="2:12" x14ac:dyDescent="0.3">
      <c r="C11" s="12"/>
      <c r="D11" s="3"/>
      <c r="E11" s="8" t="str">
        <f>IF(D11=IF(D9&gt;=D10,$L$8,$L$9),"✔","✘")</f>
        <v>✘</v>
      </c>
    </row>
    <row r="12" spans="2:12" x14ac:dyDescent="0.3">
      <c r="D12" s="13"/>
      <c r="E12" s="14"/>
    </row>
    <row r="13" spans="2:12" ht="19.2" x14ac:dyDescent="0.45">
      <c r="B13" s="46" t="s">
        <v>30</v>
      </c>
      <c r="C13" s="11" t="s">
        <v>26</v>
      </c>
      <c r="D13" s="46">
        <v>15</v>
      </c>
      <c r="E13" s="14"/>
    </row>
    <row r="14" spans="2:12" ht="19.2" x14ac:dyDescent="0.45">
      <c r="B14" s="11"/>
      <c r="C14" s="11" t="s">
        <v>29</v>
      </c>
      <c r="D14" s="46">
        <v>25</v>
      </c>
      <c r="E14" s="14"/>
    </row>
    <row r="15" spans="2:12" x14ac:dyDescent="0.3">
      <c r="C15" s="12"/>
      <c r="D15" s="3"/>
      <c r="E15" s="8" t="str">
        <f>IF(D15=IF(D13&gt;=D14,$L$8,$L$9),"✔","✘")</f>
        <v>✘</v>
      </c>
    </row>
    <row r="16" spans="2:12" x14ac:dyDescent="0.3">
      <c r="D16" s="13"/>
      <c r="E16" s="14"/>
    </row>
    <row r="17" spans="2:5" x14ac:dyDescent="0.3">
      <c r="D17" s="13"/>
      <c r="E17" s="14"/>
    </row>
    <row r="18" spans="2:5" ht="19.2" x14ac:dyDescent="0.45">
      <c r="B18" s="46" t="s">
        <v>31</v>
      </c>
      <c r="C18" s="11" t="s">
        <v>26</v>
      </c>
      <c r="D18" s="46">
        <f ca="1">RANDBETWEEN(0,80)</f>
        <v>46</v>
      </c>
      <c r="E18" s="14"/>
    </row>
    <row r="19" spans="2:5" ht="19.2" x14ac:dyDescent="0.45">
      <c r="B19" s="11"/>
      <c r="C19" s="11" t="s">
        <v>29</v>
      </c>
      <c r="D19" s="46">
        <v>25</v>
      </c>
      <c r="E19" s="14"/>
    </row>
    <row r="20" spans="2:5" x14ac:dyDescent="0.3">
      <c r="C20" s="12"/>
      <c r="D20" s="3"/>
      <c r="E20" s="8" t="str">
        <f ca="1">IF(D20=IF(D18&gt;=D19,$L$8,$L$9),"✔","✘")</f>
        <v>✘</v>
      </c>
    </row>
    <row r="21" spans="2:5" x14ac:dyDescent="0.3">
      <c r="D21" s="13"/>
      <c r="E21" s="14"/>
    </row>
    <row r="22" spans="2:5" x14ac:dyDescent="0.3">
      <c r="D22" s="13"/>
      <c r="E22" s="14"/>
    </row>
    <row r="23" spans="2:5" ht="19.2" x14ac:dyDescent="0.45">
      <c r="B23" s="46" t="s">
        <v>32</v>
      </c>
      <c r="C23" s="11" t="s">
        <v>26</v>
      </c>
      <c r="D23" s="46">
        <f ca="1">RANDBETWEEN(0,80)</f>
        <v>77</v>
      </c>
      <c r="E23" s="14"/>
    </row>
    <row r="24" spans="2:5" ht="19.2" x14ac:dyDescent="0.45">
      <c r="B24" s="11"/>
      <c r="C24" s="11" t="s">
        <v>29</v>
      </c>
      <c r="D24" s="46">
        <v>30</v>
      </c>
      <c r="E24" s="14"/>
    </row>
    <row r="25" spans="2:5" x14ac:dyDescent="0.3">
      <c r="C25" s="12"/>
      <c r="D25" s="3"/>
      <c r="E25" s="8" t="str">
        <f ca="1">IF(D25=IF(D23&gt;=D24,$L$8,$L$9),"✔","✘")</f>
        <v>✘</v>
      </c>
    </row>
    <row r="30" spans="2:5" x14ac:dyDescent="0.3">
      <c r="C30" s="55" t="s">
        <v>0</v>
      </c>
      <c r="D30" s="55" t="s">
        <v>33</v>
      </c>
    </row>
    <row r="31" spans="2:5" x14ac:dyDescent="0.3">
      <c r="C31" s="55" t="s">
        <v>1</v>
      </c>
      <c r="D31" s="55" t="s">
        <v>34</v>
      </c>
    </row>
    <row r="32" spans="2:5" x14ac:dyDescent="0.3">
      <c r="C32" s="55" t="s">
        <v>2</v>
      </c>
      <c r="D32" s="55" t="s">
        <v>35</v>
      </c>
    </row>
    <row r="33" spans="3:4" x14ac:dyDescent="0.3">
      <c r="C33" s="55" t="s">
        <v>3</v>
      </c>
      <c r="D33" s="55" t="s">
        <v>36</v>
      </c>
    </row>
    <row r="34" spans="3:4" x14ac:dyDescent="0.3">
      <c r="C34" s="56" t="s">
        <v>37</v>
      </c>
      <c r="D34" s="55" t="s">
        <v>38</v>
      </c>
    </row>
    <row r="35" spans="3:4" x14ac:dyDescent="0.3">
      <c r="C35" s="56" t="s">
        <v>4</v>
      </c>
      <c r="D35" s="55" t="s">
        <v>39</v>
      </c>
    </row>
  </sheetData>
  <mergeCells count="1">
    <mergeCell ref="H7:L7"/>
  </mergeCells>
  <conditionalFormatting sqref="E11:E25">
    <cfRule type="expression" dxfId="11" priority="1">
      <formula>D11=""</formula>
    </cfRule>
    <cfRule type="cellIs" dxfId="10" priority="2" operator="equal">
      <formula>"✔"</formula>
    </cfRule>
    <cfRule type="containsText" dxfId="9" priority="3" operator="containsText" text="✘">
      <formula>NOT(ISERROR(SEARCH("✘",E11)))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9CEA6-4C46-48AF-9401-EAB7005678F1}">
  <dimension ref="S45:S47"/>
  <sheetViews>
    <sheetView showGridLines="0" zoomScaleNormal="100" workbookViewId="0">
      <selection activeCell="G45" sqref="G45"/>
    </sheetView>
  </sheetViews>
  <sheetFormatPr baseColWidth="10" defaultColWidth="11.44140625" defaultRowHeight="14.4" x14ac:dyDescent="0.3"/>
  <sheetData>
    <row r="45" spans="19:19" ht="21" x14ac:dyDescent="0.4">
      <c r="S45" s="57"/>
    </row>
    <row r="47" spans="19:19" ht="21" x14ac:dyDescent="0.4">
      <c r="S47" s="57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6:L14"/>
  <sheetViews>
    <sheetView showGridLines="0" zoomScaleNormal="100" workbookViewId="0">
      <selection activeCell="I13" sqref="I13"/>
    </sheetView>
  </sheetViews>
  <sheetFormatPr baseColWidth="10" defaultColWidth="9.109375" defaultRowHeight="14.4" x14ac:dyDescent="0.3"/>
  <cols>
    <col min="2" max="2" width="11.5546875" bestFit="1" customWidth="1"/>
    <col min="4" max="4" width="10.88671875" bestFit="1" customWidth="1"/>
    <col min="5" max="5" width="10.5546875" bestFit="1" customWidth="1"/>
    <col min="9" max="9" width="12.5546875" bestFit="1" customWidth="1"/>
  </cols>
  <sheetData>
    <row r="6" spans="2:12" ht="23.4" x14ac:dyDescent="0.45">
      <c r="I6" s="58"/>
    </row>
    <row r="10" spans="2:12" ht="19.8" thickBot="1" x14ac:dyDescent="0.5">
      <c r="B10" s="63" t="s">
        <v>40</v>
      </c>
      <c r="E10" s="68" t="s">
        <v>41</v>
      </c>
      <c r="F10" s="68"/>
      <c r="I10" s="46" t="s">
        <v>42</v>
      </c>
    </row>
    <row r="11" spans="2:12" ht="19.8" thickBot="1" x14ac:dyDescent="0.5">
      <c r="B11" s="15">
        <v>5000</v>
      </c>
      <c r="D11" s="9" t="s">
        <v>43</v>
      </c>
      <c r="E11" s="16">
        <v>15000</v>
      </c>
      <c r="F11" s="17">
        <v>7.4999999999999997E-2</v>
      </c>
      <c r="H11" s="46" t="s">
        <v>44</v>
      </c>
      <c r="I11" s="18"/>
      <c r="J11" s="8" t="str">
        <f>IF(I11=IF(B11&gt;=E11,F11,IF(B11&gt;E12,F12,F13)),"✔","✘")</f>
        <v>✘</v>
      </c>
      <c r="L11" s="49"/>
    </row>
    <row r="12" spans="2:12" ht="19.2" x14ac:dyDescent="0.45">
      <c r="D12" s="9" t="s">
        <v>45</v>
      </c>
      <c r="E12" s="19">
        <v>10000</v>
      </c>
      <c r="F12" s="20">
        <v>0.06</v>
      </c>
      <c r="H12" s="46" t="s">
        <v>46</v>
      </c>
      <c r="I12" s="50"/>
      <c r="J12" s="8" t="str">
        <f>IF(I12=B11*I11,"✔","✘")</f>
        <v>✔</v>
      </c>
    </row>
    <row r="13" spans="2:12" ht="15" thickBot="1" x14ac:dyDescent="0.35">
      <c r="D13" s="9" t="s">
        <v>43</v>
      </c>
      <c r="E13" s="21">
        <v>0</v>
      </c>
      <c r="F13" s="22">
        <v>0.05</v>
      </c>
    </row>
    <row r="14" spans="2:12" ht="23.4" x14ac:dyDescent="0.45">
      <c r="I14" s="58"/>
    </row>
  </sheetData>
  <mergeCells count="1">
    <mergeCell ref="E10:F10"/>
  </mergeCells>
  <conditionalFormatting sqref="J11:J12">
    <cfRule type="expression" dxfId="8" priority="1">
      <formula>I11=""</formula>
    </cfRule>
    <cfRule type="containsText" dxfId="7" priority="2" operator="containsText" text="✘">
      <formula>NOT(ISERROR(SEARCH("✘",J11)))</formula>
    </cfRule>
    <cfRule type="containsText" dxfId="6" priority="3" operator="containsText" text="✔">
      <formula>NOT(ISERROR(SEARCH("✔",J11)))</formula>
    </cfRule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9:K15"/>
  <sheetViews>
    <sheetView showGridLines="0" zoomScale="130" zoomScaleNormal="130" workbookViewId="0">
      <selection activeCell="A10" sqref="A10"/>
    </sheetView>
  </sheetViews>
  <sheetFormatPr baseColWidth="10" defaultColWidth="9.109375" defaultRowHeight="14.4" x14ac:dyDescent="0.3"/>
  <cols>
    <col min="2" max="2" width="16.44140625" customWidth="1"/>
    <col min="3" max="3" width="12.6640625" bestFit="1" customWidth="1"/>
    <col min="4" max="4" width="12.5546875" bestFit="1" customWidth="1"/>
    <col min="5" max="5" width="11.5546875" customWidth="1"/>
    <col min="6" max="6" width="17.44140625" bestFit="1" customWidth="1"/>
    <col min="7" max="7" width="8.33203125" customWidth="1"/>
    <col min="9" max="9" width="15.88671875" bestFit="1" customWidth="1"/>
    <col min="10" max="10" width="5" bestFit="1" customWidth="1"/>
    <col min="11" max="11" width="17.5546875" bestFit="1" customWidth="1"/>
  </cols>
  <sheetData>
    <row r="9" spans="2:11" ht="19.8" thickBot="1" x14ac:dyDescent="0.5">
      <c r="B9" s="46" t="s">
        <v>47</v>
      </c>
      <c r="C9" s="46" t="s">
        <v>48</v>
      </c>
      <c r="D9" s="46" t="s">
        <v>49</v>
      </c>
      <c r="E9" s="46" t="s">
        <v>50</v>
      </c>
      <c r="F9" s="46" t="s">
        <v>51</v>
      </c>
      <c r="J9" s="68" t="s">
        <v>52</v>
      </c>
      <c r="K9" s="68"/>
    </row>
    <row r="10" spans="2:11" ht="15" thickBot="1" x14ac:dyDescent="0.35">
      <c r="B10" s="1" t="s">
        <v>53</v>
      </c>
      <c r="C10">
        <f ca="1">RANDBETWEEN(160,185)</f>
        <v>182</v>
      </c>
      <c r="D10">
        <f ca="1">RANDBETWEEN(60,100)</f>
        <v>81</v>
      </c>
      <c r="E10" s="61">
        <f ca="1">D10/(C10/100)^2</f>
        <v>24.453568409612362</v>
      </c>
      <c r="F10" s="23"/>
      <c r="G10" s="8" t="str">
        <f ca="1">IF(F10=IF(E10&lt;$J$11,$K$11,IF(E10&lt;$J$12,$K$12,IF(E10&lt;$J$13,$K$13,$K$14))),"✔","✘")</f>
        <v>✘</v>
      </c>
      <c r="J10" s="63" t="s">
        <v>50</v>
      </c>
      <c r="K10" s="63" t="s">
        <v>54</v>
      </c>
    </row>
    <row r="11" spans="2:11" x14ac:dyDescent="0.3">
      <c r="B11" s="1" t="s">
        <v>55</v>
      </c>
      <c r="C11">
        <f t="shared" ref="C11:C15" ca="1" si="0">RANDBETWEEN(160,185)</f>
        <v>171</v>
      </c>
      <c r="D11">
        <f t="shared" ref="D11:D15" ca="1" si="1">RANDBETWEEN(60,100)</f>
        <v>64</v>
      </c>
      <c r="E11" s="61">
        <f t="shared" ref="E11:E15" ca="1" si="2">D11/(C11/100)^2</f>
        <v>21.887076365377382</v>
      </c>
      <c r="F11" s="52"/>
      <c r="G11" s="8" t="str">
        <f t="shared" ref="G11:G15" ca="1" si="3">IF(F11=IF(E11&lt;$J$11,$K$11,IF(E11&lt;$J$12,$K$12,IF(E11&lt;$J$13,$K$13,$K$14))),"✔","✘")</f>
        <v>✘</v>
      </c>
      <c r="I11" s="63" t="s">
        <v>56</v>
      </c>
      <c r="J11" s="28">
        <v>18.5</v>
      </c>
      <c r="K11" s="29" t="s">
        <v>57</v>
      </c>
    </row>
    <row r="12" spans="2:11" x14ac:dyDescent="0.3">
      <c r="B12" s="1" t="s">
        <v>58</v>
      </c>
      <c r="C12">
        <f t="shared" ca="1" si="0"/>
        <v>161</v>
      </c>
      <c r="D12">
        <f t="shared" ca="1" si="1"/>
        <v>64</v>
      </c>
      <c r="E12" s="61">
        <f t="shared" ca="1" si="2"/>
        <v>24.690405462752206</v>
      </c>
      <c r="F12" s="52"/>
      <c r="G12" s="8" t="str">
        <f t="shared" ca="1" si="3"/>
        <v>✘</v>
      </c>
      <c r="I12" s="63" t="s">
        <v>56</v>
      </c>
      <c r="J12" s="24">
        <v>25</v>
      </c>
      <c r="K12" s="25" t="s">
        <v>59</v>
      </c>
    </row>
    <row r="13" spans="2:11" x14ac:dyDescent="0.3">
      <c r="B13" s="1" t="s">
        <v>60</v>
      </c>
      <c r="C13">
        <f t="shared" ca="1" si="0"/>
        <v>181</v>
      </c>
      <c r="D13">
        <f t="shared" ca="1" si="1"/>
        <v>92</v>
      </c>
      <c r="E13" s="61">
        <f t="shared" ca="1" si="2"/>
        <v>28.082170873904946</v>
      </c>
      <c r="F13" s="52"/>
      <c r="G13" s="8" t="str">
        <f t="shared" ca="1" si="3"/>
        <v>✘</v>
      </c>
      <c r="I13" s="63" t="s">
        <v>56</v>
      </c>
      <c r="J13" s="24">
        <v>30</v>
      </c>
      <c r="K13" s="25" t="s">
        <v>61</v>
      </c>
    </row>
    <row r="14" spans="2:11" ht="15" thickBot="1" x14ac:dyDescent="0.35">
      <c r="B14" s="1" t="s">
        <v>62</v>
      </c>
      <c r="C14">
        <f t="shared" ca="1" si="0"/>
        <v>168</v>
      </c>
      <c r="D14">
        <f t="shared" ca="1" si="1"/>
        <v>83</v>
      </c>
      <c r="E14" s="61">
        <f t="shared" ca="1" si="2"/>
        <v>29.407596371882089</v>
      </c>
      <c r="F14" s="52"/>
      <c r="G14" s="8" t="str">
        <f t="shared" ca="1" si="3"/>
        <v>✘</v>
      </c>
      <c r="I14" s="63" t="s">
        <v>63</v>
      </c>
      <c r="J14" s="26">
        <v>30</v>
      </c>
      <c r="K14" s="27" t="s">
        <v>64</v>
      </c>
    </row>
    <row r="15" spans="2:11" ht="15" thickBot="1" x14ac:dyDescent="0.35">
      <c r="B15" s="5" t="s">
        <v>65</v>
      </c>
      <c r="C15" s="6">
        <f t="shared" ca="1" si="0"/>
        <v>172</v>
      </c>
      <c r="D15" s="6">
        <f t="shared" ca="1" si="1"/>
        <v>68</v>
      </c>
      <c r="E15" s="62">
        <f t="shared" ca="1" si="2"/>
        <v>22.985397512168742</v>
      </c>
      <c r="F15" s="53"/>
      <c r="G15" s="8" t="str">
        <f t="shared" ca="1" si="3"/>
        <v>✘</v>
      </c>
    </row>
  </sheetData>
  <mergeCells count="1">
    <mergeCell ref="J9:K9"/>
  </mergeCells>
  <conditionalFormatting sqref="G10:G15">
    <cfRule type="expression" dxfId="5" priority="1">
      <formula>F10=""</formula>
    </cfRule>
    <cfRule type="containsText" dxfId="4" priority="2" operator="containsText" text="✘">
      <formula>NOT(ISERROR(SEARCH("✘",G10)))</formula>
    </cfRule>
    <cfRule type="containsText" dxfId="3" priority="3" operator="containsText" text="✔">
      <formula>NOT(ISERROR(SEARCH("✔",G10)))</formula>
    </cfRule>
  </conditionalFormatting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9:P27"/>
  <sheetViews>
    <sheetView showGridLines="0" zoomScale="130" zoomScaleNormal="130" workbookViewId="0">
      <selection activeCell="A9" sqref="A9"/>
    </sheetView>
  </sheetViews>
  <sheetFormatPr baseColWidth="10" defaultColWidth="9.109375" defaultRowHeight="14.4" x14ac:dyDescent="0.3"/>
  <cols>
    <col min="2" max="2" width="29.44140625" customWidth="1"/>
    <col min="3" max="3" width="9.5546875" bestFit="1" customWidth="1"/>
    <col min="4" max="4" width="24.109375" bestFit="1" customWidth="1"/>
    <col min="5" max="5" width="12.33203125" bestFit="1" customWidth="1"/>
    <col min="6" max="6" width="13.6640625" bestFit="1" customWidth="1"/>
    <col min="7" max="7" width="18.44140625" bestFit="1" customWidth="1"/>
    <col min="8" max="8" width="14" customWidth="1"/>
    <col min="9" max="9" width="18.88671875" bestFit="1" customWidth="1"/>
    <col min="10" max="10" width="16.6640625" bestFit="1" customWidth="1"/>
    <col min="11" max="11" width="9.44140625" customWidth="1"/>
    <col min="13" max="13" width="32.5546875" customWidth="1"/>
  </cols>
  <sheetData>
    <row r="9" spans="1:16" ht="19.8" thickBot="1" x14ac:dyDescent="0.5">
      <c r="C9" s="46" t="s">
        <v>66</v>
      </c>
      <c r="D9" s="46" t="s">
        <v>67</v>
      </c>
      <c r="E9" s="46" t="s">
        <v>68</v>
      </c>
      <c r="F9" s="46" t="s">
        <v>69</v>
      </c>
      <c r="G9" s="46" t="s">
        <v>70</v>
      </c>
      <c r="H9" s="46" t="s">
        <v>71</v>
      </c>
      <c r="I9" s="46" t="s">
        <v>72</v>
      </c>
      <c r="J9" s="46" t="s">
        <v>73</v>
      </c>
      <c r="M9" s="68" t="s">
        <v>74</v>
      </c>
      <c r="N9" s="68"/>
      <c r="O9" s="68"/>
      <c r="P9" s="68"/>
    </row>
    <row r="10" spans="1:16" ht="36" customHeight="1" x14ac:dyDescent="0.3">
      <c r="A10" s="69" t="s">
        <v>75</v>
      </c>
      <c r="B10" s="70"/>
      <c r="C10" s="30" t="s">
        <v>76</v>
      </c>
      <c r="D10" s="31">
        <v>57208</v>
      </c>
      <c r="E10" s="31">
        <v>45417</v>
      </c>
      <c r="F10" s="31">
        <v>44555</v>
      </c>
      <c r="G10" s="31">
        <v>86285</v>
      </c>
      <c r="H10" s="32"/>
      <c r="I10" s="33"/>
      <c r="J10" s="34"/>
      <c r="K10" s="8" t="str">
        <f>IF(J10=IF(AND(H10&gt;200000,D10&gt;=50000),H10*$N$12+E10*$N$13+G10*$N$14,0),"✔","✘")</f>
        <v>✔</v>
      </c>
      <c r="M10" s="75" t="s">
        <v>77</v>
      </c>
      <c r="N10" s="76"/>
      <c r="O10" s="76"/>
      <c r="P10" s="77"/>
    </row>
    <row r="11" spans="1:16" ht="15" thickBot="1" x14ac:dyDescent="0.35">
      <c r="A11" s="71"/>
      <c r="B11" s="72"/>
      <c r="C11" s="6" t="s">
        <v>78</v>
      </c>
      <c r="D11" s="35">
        <v>45000</v>
      </c>
      <c r="E11" s="35">
        <v>44963</v>
      </c>
      <c r="F11" s="35">
        <v>38422</v>
      </c>
      <c r="G11" s="35">
        <v>93660</v>
      </c>
      <c r="H11" s="36"/>
      <c r="I11" s="37"/>
      <c r="J11" s="38"/>
      <c r="K11" s="8" t="str">
        <f>IF(J11=IF(AND(H11&gt;200000,D11&gt;=50000),H11*$N$12+E11*$N$13+G11*$N$14,0),"✔","✘")</f>
        <v>✔</v>
      </c>
      <c r="M11" s="75"/>
      <c r="N11" s="76"/>
      <c r="O11" s="76"/>
      <c r="P11" s="77"/>
    </row>
    <row r="12" spans="1:16" ht="15" thickBot="1" x14ac:dyDescent="0.35">
      <c r="H12" s="39"/>
      <c r="I12" s="39"/>
      <c r="J12" s="39"/>
      <c r="K12" s="8"/>
      <c r="M12" s="63" t="s">
        <v>79</v>
      </c>
      <c r="N12" s="78">
        <v>0.03</v>
      </c>
      <c r="O12" s="78"/>
      <c r="P12" s="79"/>
    </row>
    <row r="13" spans="1:16" x14ac:dyDescent="0.3">
      <c r="A13" s="69" t="s">
        <v>80</v>
      </c>
      <c r="B13" s="70"/>
      <c r="C13" s="30" t="s">
        <v>81</v>
      </c>
      <c r="D13" s="31">
        <v>67968</v>
      </c>
      <c r="E13" s="31">
        <v>79169</v>
      </c>
      <c r="F13" s="31">
        <v>52904</v>
      </c>
      <c r="G13" s="31">
        <v>56850</v>
      </c>
      <c r="H13" s="32"/>
      <c r="I13" s="33"/>
      <c r="J13" s="34"/>
      <c r="K13" s="8" t="str">
        <f>IF(J13=IF(OR(H13&gt;300000,F13&gt;=70000),H13*$N$12+E13*$N$13+G13*$N$14,0),"✔","✘")</f>
        <v>✔</v>
      </c>
      <c r="M13" s="63" t="s">
        <v>82</v>
      </c>
      <c r="N13" s="78">
        <v>0.05</v>
      </c>
      <c r="O13" s="78"/>
      <c r="P13" s="79"/>
    </row>
    <row r="14" spans="1:16" ht="15" thickBot="1" x14ac:dyDescent="0.35">
      <c r="A14" s="73"/>
      <c r="B14" s="74"/>
      <c r="C14" t="s">
        <v>83</v>
      </c>
      <c r="D14" s="40">
        <v>88700</v>
      </c>
      <c r="E14" s="40">
        <v>94141</v>
      </c>
      <c r="F14" s="40">
        <v>93260</v>
      </c>
      <c r="G14" s="40">
        <v>99867</v>
      </c>
      <c r="H14" s="41"/>
      <c r="I14" s="42"/>
      <c r="J14" s="4"/>
      <c r="K14" s="8" t="str">
        <f t="shared" ref="K14:K15" si="0">IF(J14=IF(OR(H14&gt;300000,F14&gt;=70000),H14*$N$12+E14*$N$13+G14*$N$14,0),"✔","✘")</f>
        <v>✘</v>
      </c>
      <c r="M14" s="63" t="s">
        <v>84</v>
      </c>
      <c r="N14" s="80">
        <v>0.1</v>
      </c>
      <c r="O14" s="80"/>
      <c r="P14" s="81"/>
    </row>
    <row r="15" spans="1:16" ht="15" thickBot="1" x14ac:dyDescent="0.35">
      <c r="A15" s="71"/>
      <c r="B15" s="72"/>
      <c r="C15" s="6" t="s">
        <v>85</v>
      </c>
      <c r="D15" s="35">
        <v>47685</v>
      </c>
      <c r="E15" s="35">
        <v>41949</v>
      </c>
      <c r="F15" s="35">
        <v>65832</v>
      </c>
      <c r="G15" s="35">
        <v>78734</v>
      </c>
      <c r="H15" s="36"/>
      <c r="I15" s="37"/>
      <c r="J15" s="38"/>
      <c r="K15" s="8" t="str">
        <f t="shared" si="0"/>
        <v>✔</v>
      </c>
    </row>
    <row r="16" spans="1:16" ht="15" thickBot="1" x14ac:dyDescent="0.35">
      <c r="H16" s="39"/>
      <c r="I16" s="39"/>
      <c r="J16" s="39"/>
      <c r="K16" s="8"/>
    </row>
    <row r="17" spans="1:11" ht="27.75" customHeight="1" x14ac:dyDescent="0.3">
      <c r="A17" s="69" t="s">
        <v>86</v>
      </c>
      <c r="B17" s="70"/>
      <c r="C17" s="30" t="s">
        <v>87</v>
      </c>
      <c r="D17" s="31">
        <v>150000</v>
      </c>
      <c r="E17" s="31">
        <v>21000</v>
      </c>
      <c r="F17" s="31">
        <v>74869</v>
      </c>
      <c r="G17" s="31">
        <v>15000</v>
      </c>
      <c r="H17" s="32"/>
      <c r="I17" s="33"/>
      <c r="J17" s="34"/>
      <c r="K17" s="8" t="str">
        <f>IF(J17=IF(AND(H17&gt;250000,OR(E17&gt;=20000,G17&gt;=20000)),H17*$N$12+E17*$N$13+G17*$N$14,0),"✔","✘")</f>
        <v>✔</v>
      </c>
    </row>
    <row r="18" spans="1:11" ht="15" thickBot="1" x14ac:dyDescent="0.35">
      <c r="A18" s="71"/>
      <c r="B18" s="72"/>
      <c r="C18" s="6" t="s">
        <v>88</v>
      </c>
      <c r="D18" s="35">
        <v>95245</v>
      </c>
      <c r="E18" s="35">
        <v>81287</v>
      </c>
      <c r="F18" s="35">
        <v>86321</v>
      </c>
      <c r="G18" s="35">
        <v>41306</v>
      </c>
      <c r="H18" s="36"/>
      <c r="I18" s="36"/>
      <c r="J18" s="38"/>
      <c r="K18" s="8" t="str">
        <f>IF(J18=IF(AND(H18&gt;250000,OR(E18&gt;=20000,G18&gt;=20000)),H18*$N$12+E18*$N$13+G18*$N$14,0),"✔","✘")</f>
        <v>✔</v>
      </c>
    </row>
    <row r="19" spans="1:11" ht="15" thickBot="1" x14ac:dyDescent="0.35">
      <c r="H19" s="39"/>
      <c r="I19" s="39"/>
      <c r="J19" s="39"/>
      <c r="K19" s="8"/>
    </row>
    <row r="20" spans="1:11" x14ac:dyDescent="0.3">
      <c r="A20" s="69" t="s">
        <v>89</v>
      </c>
      <c r="B20" s="70"/>
      <c r="C20" s="30" t="s">
        <v>90</v>
      </c>
      <c r="D20" s="31">
        <v>80146</v>
      </c>
      <c r="E20" s="31">
        <v>99424</v>
      </c>
      <c r="F20" s="31">
        <v>51000</v>
      </c>
      <c r="G20" s="31">
        <v>100000</v>
      </c>
      <c r="H20" s="32"/>
      <c r="I20" s="33"/>
      <c r="J20" s="34"/>
      <c r="K20" s="8" t="str">
        <f>IF(J20=IF(AND(H20&gt;=300000,D20&gt;=50000,E20&gt;=50000,F20&gt;=50000,G20&gt;=50000),H20*$N$12+E20*$N$13+G20*$N$14,0),"✔","✘")</f>
        <v>✔</v>
      </c>
    </row>
    <row r="21" spans="1:11" x14ac:dyDescent="0.3">
      <c r="A21" s="73"/>
      <c r="B21" s="74"/>
      <c r="J21" s="43"/>
    </row>
    <row r="22" spans="1:11" ht="15" thickBot="1" x14ac:dyDescent="0.35">
      <c r="A22" s="71"/>
      <c r="B22" s="72"/>
      <c r="C22" s="6"/>
      <c r="D22" s="6"/>
      <c r="E22" s="6"/>
      <c r="F22" s="6"/>
      <c r="G22" s="6"/>
      <c r="H22" s="6"/>
      <c r="I22" s="6"/>
      <c r="J22" s="44"/>
    </row>
    <row r="25" spans="1:11" ht="25.8" x14ac:dyDescent="0.5">
      <c r="D25" s="51"/>
    </row>
    <row r="27" spans="1:11" ht="25.8" x14ac:dyDescent="0.5">
      <c r="D27" s="51"/>
    </row>
  </sheetData>
  <mergeCells count="10">
    <mergeCell ref="A17:B18"/>
    <mergeCell ref="A20:B22"/>
    <mergeCell ref="M9:N9"/>
    <mergeCell ref="O9:P9"/>
    <mergeCell ref="A10:B11"/>
    <mergeCell ref="M10:P11"/>
    <mergeCell ref="N12:P12"/>
    <mergeCell ref="A13:B15"/>
    <mergeCell ref="N13:P13"/>
    <mergeCell ref="N14:P14"/>
  </mergeCells>
  <conditionalFormatting sqref="K10:K20">
    <cfRule type="expression" dxfId="2" priority="1">
      <formula>J10=""</formula>
    </cfRule>
    <cfRule type="containsText" dxfId="1" priority="2" operator="containsText" text="✘">
      <formula>NOT(ISERROR(SEARCH("✘",K10)))</formula>
    </cfRule>
    <cfRule type="containsText" dxfId="0" priority="3" operator="containsText" text="✔">
      <formula>NOT(ISERROR(SEARCH("✔",K10)))</formula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Bienvenida</vt:lpstr>
      <vt:lpstr>Intro a Si</vt:lpstr>
      <vt:lpstr>Función Si</vt:lpstr>
      <vt:lpstr>Mas Sí</vt:lpstr>
      <vt:lpstr>Intro Si Anidado</vt:lpstr>
      <vt:lpstr>Si Anidado</vt:lpstr>
      <vt:lpstr>Índice de Masa Corporal</vt:lpstr>
      <vt:lpstr>Función Y-O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DMI</dc:creator>
  <cp:keywords/>
  <dc:description/>
  <cp:lastModifiedBy>Elkin Rodriguez Escamilla</cp:lastModifiedBy>
  <cp:revision/>
  <dcterms:created xsi:type="dcterms:W3CDTF">2017-11-13T01:36:16Z</dcterms:created>
  <dcterms:modified xsi:type="dcterms:W3CDTF">2025-02-25T00:46:18Z</dcterms:modified>
  <cp:category/>
  <cp:contentStatus/>
</cp:coreProperties>
</file>